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s.cumpa\Desktop\"/>
    </mc:Choice>
  </mc:AlternateContent>
  <xr:revisionPtr revIDLastSave="0" documentId="8_{D471D251-E054-44ED-8453-7D3FFC69092B}" xr6:coauthVersionLast="47" xr6:coauthVersionMax="47" xr10:uidLastSave="{00000000-0000-0000-0000-000000000000}"/>
  <bookViews>
    <workbookView xWindow="20370" yWindow="-4680" windowWidth="29040" windowHeight="15840" xr2:uid="{68E7B6AF-FBE9-4AC4-A606-5714BDD8ED99}"/>
  </bookViews>
  <sheets>
    <sheet name="DETALLAD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MO1">[1]Tarifas!#REF!</definedName>
    <definedName name="____REP1">[1]Tarifas!#REF!</definedName>
    <definedName name="____RN1">[1]Tarifas!#REF!</definedName>
    <definedName name="____RN2">[1]Tarifas!#REF!</definedName>
    <definedName name="____RR1">[1]Tarifas!#REF!</definedName>
    <definedName name="____RR2">[1]Tarifas!#REF!</definedName>
    <definedName name="___MO1">[1]Tarifas!#REF!</definedName>
    <definedName name="___REP1">[1]Tarifas!#REF!</definedName>
    <definedName name="___RN1">[1]Tarifas!#REF!</definedName>
    <definedName name="___RN2">[1]Tarifas!#REF!</definedName>
    <definedName name="___RR1">[1]Tarifas!#REF!</definedName>
    <definedName name="___RR2">[1]Tarifas!#REF!</definedName>
    <definedName name="__MO1">[1]Tarifas!#REF!</definedName>
    <definedName name="__REP1">[1]Tarifas!#REF!</definedName>
    <definedName name="__RN1">[1]Tarifas!#REF!</definedName>
    <definedName name="__RN2">[1]Tarifas!#REF!</definedName>
    <definedName name="__RR1">[1]Tarifas!#REF!</definedName>
    <definedName name="__RR2">[1]Tarifas!#REF!</definedName>
    <definedName name="_MO1">[1]Tarifas!#REF!</definedName>
    <definedName name="_Order1" hidden="1">255</definedName>
    <definedName name="_Order2" hidden="1">0</definedName>
    <definedName name="_REP1">[1]Tarifas!#REF!</definedName>
    <definedName name="_RN1">[1]Tarifas!#REF!</definedName>
    <definedName name="_RN2">[1]Tarifas!#REF!</definedName>
    <definedName name="_RR1">[1]Tarifas!#REF!</definedName>
    <definedName name="_RR2">[1]Tarifas!#REF!</definedName>
    <definedName name="a">[2]Compra_54MOD!#REF!</definedName>
    <definedName name="_xlnm.Print_Area" localSheetId="0">DETALLADO!$A$1:$Y$74</definedName>
    <definedName name="_xlnm.Print_Area">#REF!</definedName>
    <definedName name="_xlnm.Database">#REF!</definedName>
    <definedName name="bridas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Titles">#REF!</definedName>
    <definedName name="BuiltIn_Print_Titles___0">#REF!</definedName>
    <definedName name="BuiltIn_Print_Titles___0___0">NA()</definedName>
    <definedName name="BuiltIn_Print_Titles___0___0___0">NA()</definedName>
    <definedName name="BuiltIn_Print_Titles___0___0___0___0">NA()</definedName>
    <definedName name="C_Ctrl101">#REF!</definedName>
    <definedName name="C_Ctrl102">#REF!</definedName>
    <definedName name="C_Ctrl103">#REF!</definedName>
    <definedName name="C_Ctrl104">#REF!</definedName>
    <definedName name="C_Ctrl105">#REF!</definedName>
    <definedName name="C_Ctrl106">#REF!</definedName>
    <definedName name="C_Ctrl107">#REF!</definedName>
    <definedName name="C_Ctrl109">#REF!</definedName>
    <definedName name="C_Ctrl110">#REF!</definedName>
    <definedName name="C_Ctrl201">#REF!</definedName>
    <definedName name="C_Ctrl202">#REF!</definedName>
    <definedName name="C_Ctrl203">#REF!</definedName>
    <definedName name="C_Ctrl204">#REF!</definedName>
    <definedName name="C_Ctrl205">#REF!</definedName>
    <definedName name="C_Ctrl206">#REF!</definedName>
    <definedName name="C_Ctrl207">#REF!</definedName>
    <definedName name="C_Ctrl209">#REF!</definedName>
    <definedName name="C_Ctrl210">#REF!</definedName>
    <definedName name="C_Dev01">#REF!</definedName>
    <definedName name="C_Dev02">#REF!</definedName>
    <definedName name="C_Dev03">#REF!</definedName>
    <definedName name="C_Dev04">#REF!</definedName>
    <definedName name="C_Dev05">#REF!</definedName>
    <definedName name="C_Dev06">#REF!</definedName>
    <definedName name="C_Dev07">#REF!</definedName>
    <definedName name="C_Dev09">#REF!</definedName>
    <definedName name="C_Dev10">#REF!</definedName>
    <definedName name="C_Emerg01">#REF!</definedName>
    <definedName name="C_Emerg02">#REF!</definedName>
    <definedName name="C_Emerg03">#REF!</definedName>
    <definedName name="C_Emerg04">#REF!</definedName>
    <definedName name="C_Emerg05">#REF!</definedName>
    <definedName name="C_Emerg06">#REF!</definedName>
    <definedName name="C_Emerg07">#REF!</definedName>
    <definedName name="C_Emerg09">#REF!</definedName>
    <definedName name="C_Emerg10">#REF!</definedName>
    <definedName name="C_Fuerza01">#REF!</definedName>
    <definedName name="C_Fuerza02">#REF!</definedName>
    <definedName name="C_Fuerza03">#REF!</definedName>
    <definedName name="C_Fuerza04">#REF!</definedName>
    <definedName name="C_Fuerza05">#REF!</definedName>
    <definedName name="C_Fuerza06">#REF!</definedName>
    <definedName name="C_Fuerza07">#REF!</definedName>
    <definedName name="C_Fuerza09">#REF!</definedName>
    <definedName name="C_Fuerza10">#REF!</definedName>
    <definedName name="C_LLaveC01">#REF!</definedName>
    <definedName name="C_LLaveC02">#REF!</definedName>
    <definedName name="C_LLaveC03">#REF!</definedName>
    <definedName name="C_LLaveC04">#REF!</definedName>
    <definedName name="C_LLaveC05">#REF!</definedName>
    <definedName name="C_LLaveC06">#REF!</definedName>
    <definedName name="C_LLaveC07">#REF!</definedName>
    <definedName name="C_LLaveC09">#REF!</definedName>
    <definedName name="C_LLaveC10">#REF!</definedName>
    <definedName name="C_LLaveR01">#REF!</definedName>
    <definedName name="C_LLaveR02">#REF!</definedName>
    <definedName name="C_LLaveR03">#REF!</definedName>
    <definedName name="C_LLaveR04">#REF!</definedName>
    <definedName name="C_LLaveR05">#REF!</definedName>
    <definedName name="C_LLaveR06">#REF!</definedName>
    <definedName name="C_LLaveR07">#REF!</definedName>
    <definedName name="C_LLaveR09">#REF!</definedName>
    <definedName name="C_LLaveR10">#REF!</definedName>
    <definedName name="C_Md01">#REF!</definedName>
    <definedName name="C_Md02">#REF!</definedName>
    <definedName name="C_Md03">#REF!</definedName>
    <definedName name="C_Md04">#REF!</definedName>
    <definedName name="C_Md05">#REF!</definedName>
    <definedName name="C_Md06">#REF!</definedName>
    <definedName name="C_Md07">#REF!</definedName>
    <definedName name="C_Md09">#REF!</definedName>
    <definedName name="C_Md10">#REF!</definedName>
    <definedName name="C_Pos01">#REF!</definedName>
    <definedName name="C_Pos02">#REF!</definedName>
    <definedName name="C_Pos03">#REF!</definedName>
    <definedName name="C_Pos04">#REF!</definedName>
    <definedName name="C_Pos05">#REF!</definedName>
    <definedName name="C_Pos06">#REF!</definedName>
    <definedName name="C_Pos07">#REF!</definedName>
    <definedName name="C_Pos09">#REF!</definedName>
    <definedName name="C_Pos10">#REF!</definedName>
    <definedName name="CALPH">[4]SHEET1!$M$1:$M$4</definedName>
    <definedName name="CBNPR">[4]SHEET1!$X$1:$X$4</definedName>
    <definedName name="CDCTO">[4]SHEET1!$B$1:$B$4</definedName>
    <definedName name="CDOCO">[4]SHEET1!$C$1:$C$4</definedName>
    <definedName name="CDSC1">[4]SHEET1!$E$1:$E$4</definedName>
    <definedName name="CDSC2">[4]SHEET1!$F$1:$F$4</definedName>
    <definedName name="CKCOO">[4]SHEET1!$A$1:$A$4</definedName>
    <definedName name="co">#REF!</definedName>
    <definedName name="COE">#REF!</definedName>
    <definedName name="contra">#REF!</definedName>
    <definedName name="CONTRATISTAS">#REF!</definedName>
    <definedName name="CPDDJ">[4]SHEET1!$S$1:$S$4</definedName>
    <definedName name="CPRRC">[4]SHEET1!$Q$1:$Q$4</definedName>
    <definedName name="CPTC">[4]SHEET1!$W$1:$W$4</definedName>
    <definedName name="CTEED">[1]Tarifas!#REF!</definedName>
    <definedName name="CUM">[4]SHEET1!$G$1:$G$4</definedName>
    <definedName name="CUORG">[4]SHEET1!$I$1:$I$4</definedName>
    <definedName name="D">#REF!</definedName>
    <definedName name="D_Ctrl101">#REF!</definedName>
    <definedName name="D_Ctrl102">#REF!</definedName>
    <definedName name="D_Ctrl103">#REF!</definedName>
    <definedName name="D_Ctrl104">#REF!</definedName>
    <definedName name="D_Ctrl105">#REF!</definedName>
    <definedName name="D_Ctrl106">#REF!</definedName>
    <definedName name="D_Ctrl107">#REF!</definedName>
    <definedName name="D_Ctrl109">#REF!</definedName>
    <definedName name="D_Ctrl110">#REF!</definedName>
    <definedName name="D_Ctrl201">#REF!</definedName>
    <definedName name="D_Ctrl202">#REF!</definedName>
    <definedName name="D_Ctrl203">#REF!</definedName>
    <definedName name="D_Ctrl204">#REF!</definedName>
    <definedName name="D_Ctrl205">#REF!</definedName>
    <definedName name="D_Ctrl206">#REF!</definedName>
    <definedName name="D_Ctrl207">#REF!</definedName>
    <definedName name="D_Ctrl209">#REF!</definedName>
    <definedName name="D_Ctrl210">#REF!</definedName>
    <definedName name="D_Dev01">#REF!</definedName>
    <definedName name="D_Dev02">#REF!</definedName>
    <definedName name="D_Dev03">#REF!</definedName>
    <definedName name="D_Dev04">#REF!</definedName>
    <definedName name="D_Dev05">#REF!</definedName>
    <definedName name="D_Dev06">#REF!</definedName>
    <definedName name="D_Dev07">#REF!</definedName>
    <definedName name="D_Dev09">#REF!</definedName>
    <definedName name="D_Dev10">#REF!</definedName>
    <definedName name="D_Emerg01">#REF!</definedName>
    <definedName name="D_Emerg02">#REF!</definedName>
    <definedName name="D_Emerg03">#REF!</definedName>
    <definedName name="D_Emerg04">#REF!</definedName>
    <definedName name="D_Emerg05">#REF!</definedName>
    <definedName name="D_Emerg06">#REF!</definedName>
    <definedName name="D_Emerg07">#REF!</definedName>
    <definedName name="D_Emerg09">#REF!</definedName>
    <definedName name="D_Emerg10">#REF!</definedName>
    <definedName name="D_Fuerza01">#REF!</definedName>
    <definedName name="D_Fuerza02">#REF!</definedName>
    <definedName name="D_Fuerza03">#REF!</definedName>
    <definedName name="D_Fuerza04">#REF!</definedName>
    <definedName name="D_Fuerza05">#REF!</definedName>
    <definedName name="D_Fuerza06">#REF!</definedName>
    <definedName name="D_Fuerza07">#REF!</definedName>
    <definedName name="D_Fuerza09">#REF!</definedName>
    <definedName name="D_Fuerza10">#REF!</definedName>
    <definedName name="D_LLaveC01">#REF!</definedName>
    <definedName name="D_LLaveC02">#REF!</definedName>
    <definedName name="D_LLaveC03">#REF!</definedName>
    <definedName name="D_LLaveC04">#REF!</definedName>
    <definedName name="D_LLaveC05">#REF!</definedName>
    <definedName name="D_LLaveC06">#REF!</definedName>
    <definedName name="D_LLaveC07">#REF!</definedName>
    <definedName name="D_LLaveC09">#REF!</definedName>
    <definedName name="D_LLaveC10">#REF!</definedName>
    <definedName name="D_LLaveR01">#REF!</definedName>
    <definedName name="D_LLaveR02">#REF!</definedName>
    <definedName name="D_LLaveR03">#REF!</definedName>
    <definedName name="D_LLaveR04">#REF!</definedName>
    <definedName name="D_LLaveR05">#REF!</definedName>
    <definedName name="D_LLaveR06">#REF!</definedName>
    <definedName name="D_LLaveR07">#REF!</definedName>
    <definedName name="D_LLaveR09">#REF!</definedName>
    <definedName name="D_LLaveR10">#REF!</definedName>
    <definedName name="D_Md01">#REF!</definedName>
    <definedName name="D_Md02">#REF!</definedName>
    <definedName name="D_Md03">#REF!</definedName>
    <definedName name="D_Md04">#REF!</definedName>
    <definedName name="D_Md05">#REF!</definedName>
    <definedName name="D_Md06">#REF!</definedName>
    <definedName name="D_Md07">#REF!</definedName>
    <definedName name="D_Md09">#REF!</definedName>
    <definedName name="D_Md10">#REF!</definedName>
    <definedName name="D_Pos01">#REF!</definedName>
    <definedName name="D_Pos02">#REF!</definedName>
    <definedName name="D_Pos03">#REF!</definedName>
    <definedName name="D_Pos04">#REF!</definedName>
    <definedName name="D_Pos05">#REF!</definedName>
    <definedName name="D_Pos06">#REF!</definedName>
    <definedName name="D_Pos07">#REF!</definedName>
    <definedName name="D_Pos09">#REF!</definedName>
    <definedName name="D_Pos10">#REF!</definedName>
    <definedName name="Dálar">#REF!</definedName>
    <definedName name="DATOSBASE">#REF!</definedName>
    <definedName name="DIA">#REF!</definedName>
    <definedName name="DIESEL">#REF!</definedName>
    <definedName name="dntrymrtym">[1]Tarifas!#REF!</definedName>
    <definedName name="DOLAR">#REF!</definedName>
    <definedName name="EFIC">#REF!</definedName>
    <definedName name="Eq">#REF!</definedName>
    <definedName name="EQU">#REF!</definedName>
    <definedName name="fajas">#REF!</definedName>
    <definedName name="FDIRI">[1]Tarifas!#REF!</definedName>
    <definedName name="FDIRN">[1]Tarifas!#REF!</definedName>
    <definedName name="Formato">#REF!</definedName>
    <definedName name="GAS">#REF!</definedName>
    <definedName name="gg">NA()</definedName>
    <definedName name="GRASA">#REF!</definedName>
    <definedName name="HORA">#REF!</definedName>
    <definedName name="huelga">[1]Tarifas!#REF!</definedName>
    <definedName name="kl">#REF!</definedName>
    <definedName name="LUB">#REF!</definedName>
    <definedName name="M">[1]Tarifas!#REF!</definedName>
    <definedName name="MAT">#REF!</definedName>
    <definedName name="MatList">#REF!</definedName>
    <definedName name="MES">#REF!</definedName>
    <definedName name="MEU">[1]Tarifas!#REF!</definedName>
    <definedName name="MOT_ALIM">#REF!</definedName>
    <definedName name="MOT_CHANC">#REF!</definedName>
    <definedName name="MOT_COKE">#REF!</definedName>
    <definedName name="MOT_COKE1">#REF!</definedName>
    <definedName name="MOT_DESC">#REF!</definedName>
    <definedName name="MOT_DESPA">#REF!</definedName>
    <definedName name="MP">[1]Tarifas!#REF!</definedName>
    <definedName name="MpartidasDomingo">#REF!</definedName>
    <definedName name="NdatosDomingo">#REF!</definedName>
    <definedName name="ñ">#REF!</definedName>
    <definedName name="PACK2611A5">[5]MTR!#REF!</definedName>
    <definedName name="PACK2613C1">[5]MTR!#REF!</definedName>
    <definedName name="PACK2613C2">[5]MTR!#REF!</definedName>
    <definedName name="PACK2613C4">[5]MTR!#REF!</definedName>
    <definedName name="PACK2616F1">[5]MTR!$B$10</definedName>
    <definedName name="PACK2616F2">[5]MTR!#REF!</definedName>
    <definedName name="PACK2616F3">[5]MTR!#REF!</definedName>
    <definedName name="PACK2616F4">[5]MTR!#REF!</definedName>
    <definedName name="PACK2616F5">[5]MTR!#REF!</definedName>
    <definedName name="pack2617g3i">[5]MTR!#REF!</definedName>
    <definedName name="PACK2617G3II">[5]MTR!#REF!</definedName>
    <definedName name="PACK2617G6">[5]MTR!#REF!</definedName>
    <definedName name="PACK2617G8">[5]MTR!#REF!</definedName>
    <definedName name="PACK2618H">[5]MTR!#REF!</definedName>
    <definedName name="PACK2620K1">[5]MTR!#REF!</definedName>
    <definedName name="PACK2620K2">[5]MTR!#REF!</definedName>
    <definedName name="PACK2620K3I">[5]MTR!#REF!</definedName>
    <definedName name="PACK2620K3II">[5]MTR!#REF!</definedName>
    <definedName name="PACK2621L1">[5]MTR!#REF!</definedName>
    <definedName name="PACK2621L2">[5]MTR!#REF!</definedName>
    <definedName name="PACK2621L3">[5]MTR!#REF!</definedName>
    <definedName name="PACK2623C1">[5]MTR!#REF!</definedName>
    <definedName name="PACK2623N3">[5]MTR!#REF!</definedName>
    <definedName name="PACK2623N4">[5]MTR!#REF!</definedName>
    <definedName name="PACK2623N6">[5]MTR!#REF!</definedName>
    <definedName name="PACK2623N8">[5]MTR!#REF!</definedName>
    <definedName name="PACK2624P1I">[5]MTR!#REF!</definedName>
    <definedName name="PACK2624P1II">[5]MTR!#REF!</definedName>
    <definedName name="PACK2625R1">[5]MTR!#REF!</definedName>
    <definedName name="PACK2626S2">[5]MTR!#REF!</definedName>
    <definedName name="pag_2">[6]Compra_5!$B$69</definedName>
    <definedName name="pag_3">[6]Compra_5!$B$132</definedName>
    <definedName name="PÁGINA1">#REF!</definedName>
    <definedName name="PÁGINA101">#REF!</definedName>
    <definedName name="Página2">#REF!</definedName>
    <definedName name="Página3">#REF!</definedName>
    <definedName name="PRINT_AREA_MI">#REF!</definedName>
    <definedName name="PRUEB">#REF!</definedName>
    <definedName name="puert">#REF!</definedName>
    <definedName name="PUNTO">[1]Tarifas!#REF!</definedName>
    <definedName name="R_">[1]Tarifas!#REF!</definedName>
    <definedName name="RES">#REF!</definedName>
    <definedName name="RNI">[1]Tarifas!#REF!</definedName>
    <definedName name="RNN">[1]Tarifas!#REF!</definedName>
    <definedName name="total">[7]OC215!#REF!</definedName>
    <definedName name="total1">[6]Compra_1!$I$311</definedName>
    <definedName name="total10">[6]Compra_10!$I$59</definedName>
    <definedName name="total100">[7]OC215!#REF!</definedName>
    <definedName name="total11">[6]Compra_11!$I$161</definedName>
    <definedName name="total12">[6]Compra_12!$I$36</definedName>
    <definedName name="total13">[6]Compra_13!$I$36</definedName>
    <definedName name="total14">[6]Compra_14!$I$32</definedName>
    <definedName name="total15">[6]Compra_15!$I$33</definedName>
    <definedName name="total16">[8]Compra_16!$I$33</definedName>
    <definedName name="total17">[8]Compra_17!$I$47</definedName>
    <definedName name="total18">[8]Compra_18!$I$44</definedName>
    <definedName name="total19">[8]Compra_19!$I$58</definedName>
    <definedName name="total1AMP">[6]Compra_1AMP!$I$36</definedName>
    <definedName name="total1MOD">[6]Compra_1MOD!$G$141</definedName>
    <definedName name="total2">[6]Compra_2!$I$53</definedName>
    <definedName name="total20">[8]Compra_20!$I$34</definedName>
    <definedName name="total21">[8]Compra_21!$I$35</definedName>
    <definedName name="total22">[8]Compra_22!$I$106</definedName>
    <definedName name="total23">[8]Compra_23!$I$101</definedName>
    <definedName name="total24">[8]Compra_24!$I$102</definedName>
    <definedName name="total25">[8]Compra_25!$I$36</definedName>
    <definedName name="total26">[8]Compra_26!$I$102</definedName>
    <definedName name="total27">[8]Compra_27!$I$105</definedName>
    <definedName name="total28">[8]Compra_28!$I$101</definedName>
    <definedName name="total29">[8]Compra_29!$I$106</definedName>
    <definedName name="total3">[6]Compra_3!$I$50</definedName>
    <definedName name="total30">[8]Compra_30!$I$105</definedName>
    <definedName name="total31">[9]Compra_31!$I$102</definedName>
    <definedName name="total32">[9]Compra_32!$I$105</definedName>
    <definedName name="total33">[9]Compra_33!$I$106</definedName>
    <definedName name="total34">[9]Compra_34!$I$46</definedName>
    <definedName name="total35">[9]Compra_35!$I$33</definedName>
    <definedName name="total36">[9]Compra_36!$I$33</definedName>
    <definedName name="total37">[9]Compra_37!$I$47</definedName>
    <definedName name="total38">[9]Compra_38!$I$45</definedName>
    <definedName name="total39">[9]Compra_39!$I$45</definedName>
    <definedName name="total4">[6]Compra_4!$I$33</definedName>
    <definedName name="total40">[9]Compra_40!$I$40</definedName>
    <definedName name="total41">[9]Compra_41!$I$45</definedName>
    <definedName name="total42">[9]Compra_42!$I$46</definedName>
    <definedName name="total43">[9]Compra_43!$I$46</definedName>
    <definedName name="total44">[9]Compra_44!$I$46</definedName>
    <definedName name="total45">[9]Compra_45!$I$112</definedName>
    <definedName name="total45AMP">[9]Compra_45AMP!$I$33</definedName>
    <definedName name="total46">[2]Compra_46!$I$146</definedName>
    <definedName name="total46AMP">[2]Compra_46AMP!$I$33</definedName>
    <definedName name="total47">[2]Compra_47!$I$143</definedName>
    <definedName name="total48">[2]Compra_48!$I$142</definedName>
    <definedName name="total49">[2]Compra_49!$I$44</definedName>
    <definedName name="total5">[6]Compra_5!$I$31</definedName>
    <definedName name="total50">[2]Compra_50!$I$44</definedName>
    <definedName name="total50AMP">[2]Compra_50AMP!$I$44</definedName>
    <definedName name="total51">[2]Compra_51!$I$44</definedName>
    <definedName name="total52">[2]Compra_52!$I$44</definedName>
    <definedName name="total52AMP">#REF!</definedName>
    <definedName name="total53">[2]Compra_53!$I$52</definedName>
    <definedName name="total54">[2]Compra_54!$I$52</definedName>
    <definedName name="total54MOD">[2]Compra_54MOD!#REF!</definedName>
    <definedName name="total55">[2]Compra_55!$I$46</definedName>
    <definedName name="total56">[2]Compra_56!$I$46</definedName>
    <definedName name="total57">[2]Compra_57!$I$46</definedName>
    <definedName name="total57AMP">[2]Compra_57AMP!$I$39</definedName>
    <definedName name="total58">[2]Compra_58!$I$59</definedName>
    <definedName name="total59">[2]Compra_59!$I$91</definedName>
    <definedName name="total6">[6]Compra_6!$I$32</definedName>
    <definedName name="total60">[2]Compra_60!$I$34</definedName>
    <definedName name="total61">[10]Compra_61!$I$40</definedName>
    <definedName name="total62">[10]Compra_62!$I$33</definedName>
    <definedName name="total63">[10]Compra_63!$I$35</definedName>
    <definedName name="total64">[10]Compra_64!$I$33</definedName>
    <definedName name="total65">[10]Compra_65!$I$36</definedName>
    <definedName name="total66">[10]Compra_66!$I$36</definedName>
    <definedName name="total67">[10]Compra_67!$I$33</definedName>
    <definedName name="total68">[10]Compra_68!$I$36</definedName>
    <definedName name="total69">[10]Compra_69!$I$36</definedName>
    <definedName name="total7">[6]Compra_7!$I$31</definedName>
    <definedName name="total70">[10]Compra_70!$I$36</definedName>
    <definedName name="total70AMP">[10]Compra_70AMP!$I$36</definedName>
    <definedName name="total71">[10]Compra_71!$I$38</definedName>
    <definedName name="total72">[10]Compra_72!$I$33</definedName>
    <definedName name="total73">[10]Compra_73!$I$40</definedName>
    <definedName name="total74">[10]Compra_74!$I$36</definedName>
    <definedName name="total75">[10]Compra_75!$I$59</definedName>
    <definedName name="total8">[6]Compra_8!$I$31</definedName>
    <definedName name="total82">[7]OC215!#REF!</definedName>
    <definedName name="total83">[11]Compra_136!$I$32</definedName>
    <definedName name="total85">[7]OC215!#REF!</definedName>
    <definedName name="total9">[6]Compra_9!$I$43</definedName>
    <definedName name="XX">[1]Tarifas!#REF!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7" i="1"/>
  <c r="L18" i="1"/>
  <c r="L25" i="1"/>
  <c r="L26" i="1"/>
  <c r="L29" i="1"/>
  <c r="L40" i="1"/>
  <c r="L42" i="1"/>
  <c r="L43" i="1"/>
  <c r="L44" i="1"/>
  <c r="L45" i="1"/>
  <c r="L46" i="1"/>
  <c r="L47" i="1"/>
</calcChain>
</file>

<file path=xl/sharedStrings.xml><?xml version="1.0" encoding="utf-8"?>
<sst xmlns="http://schemas.openxmlformats.org/spreadsheetml/2006/main" count="113" uniqueCount="91">
  <si>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</si>
  <si>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</si>
  <si>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</si>
  <si>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</si>
  <si>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</si>
  <si>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</si>
  <si>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</si>
  <si>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Megapack Trading SAC</t>
  </si>
  <si>
    <t>Domicilio:</t>
  </si>
  <si>
    <t>Av. El derby de Monterrico N° 250 Int. 1222 - Lima - Lima - Santiago de Surco</t>
  </si>
  <si>
    <t>Teléfono/Fax:</t>
  </si>
  <si>
    <t>979 708 081 - 988 081 585 // 955 764 167</t>
  </si>
  <si>
    <t>Contacto:</t>
  </si>
  <si>
    <t>Jimmy Farje Novoa // Angie Solange Rivera da Costa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</si>
  <si>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</si>
  <si>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</si>
  <si>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</si>
  <si>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</si>
  <si>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</si>
  <si>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</si>
  <si>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</si>
  <si>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GESTIÓN DE RESIDUOS</t>
  </si>
  <si>
    <t>RESIDUOS NO PELIGROSOS</t>
  </si>
  <si>
    <t>VIAJE</t>
  </si>
  <si>
    <t>Viaje de 05 TN Transporte para eliminación de residuos sólidos no peligrosos</t>
  </si>
  <si>
    <t>TN</t>
  </si>
  <si>
    <t>Disposicion final de residuos en relleno sanitario autorizado</t>
  </si>
  <si>
    <t>Reaprovechamiento o comercialización de los residuos reaprovechables</t>
  </si>
  <si>
    <t>1.3.1</t>
  </si>
  <si>
    <t>Botellas pet</t>
  </si>
  <si>
    <t>1.3.2</t>
  </si>
  <si>
    <t>Papel</t>
  </si>
  <si>
    <t>1.3.3</t>
  </si>
  <si>
    <t>Vidrio</t>
  </si>
  <si>
    <t>1.3.4</t>
  </si>
  <si>
    <t>Carton</t>
  </si>
  <si>
    <t>1.3.5</t>
  </si>
  <si>
    <t>Metalicos varios mixta</t>
  </si>
  <si>
    <t>RESIDUOS PELIGROSOS</t>
  </si>
  <si>
    <t>Viaje de 10 Toneladas Transporte para eliminación de residuos sólidos peligrosos</t>
  </si>
  <si>
    <t>Disposicion final de residuos en relleno de seguridad autorizado</t>
  </si>
  <si>
    <t>GAL</t>
  </si>
  <si>
    <t>DTR (Deposito Temporal de Residuos)</t>
  </si>
  <si>
    <t>MES</t>
  </si>
  <si>
    <t>Servicio de manejo de DTR</t>
  </si>
  <si>
    <t>3.1.1</t>
  </si>
  <si>
    <t>Personal para el manejo del  DTR - 2 Personas de manera peregne de  Lunes a Domingo (mas 01 relevo) que incluye EPP</t>
  </si>
  <si>
    <t>3.1.2</t>
  </si>
  <si>
    <t>Alimentación y Hospedaje del personal</t>
  </si>
  <si>
    <t>3.1.3</t>
  </si>
  <si>
    <t>01 Balanza con bluetooth de 1 Tonelada para el DTR (Incluye mantenimiento)</t>
  </si>
  <si>
    <t>3.1.4</t>
  </si>
  <si>
    <t>01 Estoca de 3 Tonelada (traspaleta)</t>
  </si>
  <si>
    <t>3.1.5</t>
  </si>
  <si>
    <t>Herramientas para empaquetar residuos (Enzunchadora, engrapadora, zumchos, grapas)</t>
  </si>
  <si>
    <t>3.1.6</t>
  </si>
  <si>
    <t>01 Trasegadora de liquidos</t>
  </si>
  <si>
    <t>3.1.7</t>
  </si>
  <si>
    <t>Bolsas para residuos</t>
  </si>
  <si>
    <t>3.1.8</t>
  </si>
  <si>
    <t>Equipo de comunicación - Registro de información del proceso</t>
  </si>
  <si>
    <t>3.1.9</t>
  </si>
  <si>
    <t>Examen medico y capacitación</t>
  </si>
  <si>
    <t>3.1.10</t>
  </si>
  <si>
    <t>Otros gastos asociados (Labores de supervisión externa y 01 baño quimico)</t>
  </si>
  <si>
    <t>3.1.11</t>
  </si>
  <si>
    <t>Servicio de recojo con camión ampliroll  (Incluye 1 conductor de Lunes a Sabado), combustible y contenedores - 03 contenedores metalidos de 15 m3 (01 para residuos peligrosos,01 para residuos comunes y 01 residuos de construcción, 02 contenedores de recambio).</t>
  </si>
  <si>
    <t>COSTO DIRECTO</t>
  </si>
  <si>
    <t>GLB</t>
  </si>
  <si>
    <t>GASTOS GENERALES (5%)</t>
  </si>
  <si>
    <t>UTILIDADES (10%)</t>
  </si>
  <si>
    <t>SUB TOTAL</t>
  </si>
  <si>
    <t>IGV</t>
  </si>
  <si>
    <t>IMPORTE TOTAL</t>
  </si>
  <si>
    <t>CONDICIONES GENERALES:</t>
  </si>
  <si>
    <t>OFERTADO</t>
  </si>
  <si>
    <t>FORMA DE PAGO</t>
  </si>
  <si>
    <t>Credito 30 dias</t>
  </si>
  <si>
    <t>MONEDA</t>
  </si>
  <si>
    <t>Soles</t>
  </si>
  <si>
    <t>ANTICIPO</t>
  </si>
  <si>
    <t>Sin anticipo</t>
  </si>
  <si>
    <t>PLAZO DE EJECUCION TRABAJOS EN OBRA (DIAS)</t>
  </si>
  <si>
    <t>30 dias para implementar el servicio o menos según acuerdo entre las partes.</t>
  </si>
  <si>
    <t>FIANZA DE FIEL CUMPLIMIENTO (10%)</t>
  </si>
  <si>
    <t>Fianza de 10 % del monto contratado</t>
  </si>
  <si>
    <t>RETENCION POR GARANTIA (5%)</t>
  </si>
  <si>
    <t>5% de retencion</t>
  </si>
  <si>
    <t>CONDICIONES</t>
  </si>
  <si>
    <t>1. Los residuos solidos no peligrosos reaprovechables no deben contener algun agente contaminante para su valorización, en caso se tenga un agente contaminate se dispondra como residuo solido peligroso</t>
  </si>
  <si>
    <t>2. El item 2.3 se considera que es acite residual que este en condiciones para la comercialización en la cual deben ser entregados en cilindros y sin tener mucha humedad en su composición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</si>
</sst>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 * #,##0.00_ ;_ * \-#,##0.00_ ;_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8"/>
      <color rgb="FF29327B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  <font>
      <sz val="10"/>
      <color indexed="8"/>
      <name val="Helvetica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0"/>
      <name val="Calibri"/>
      <family val="2"/>
      <scheme val="minor"/>
    </font>
    <font>
      <sz val="12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b/>
      <u/>
      <sz val="12"/>
      <name val="Arial"/>
      <family val="2"/>
    </font>
    <font>
      <b/>
      <u/>
      <sz val="14"/>
      <color theme="0"/>
      <name val="Arial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sz val="10"/>
      <name val="Helv"/>
    </font>
    <font>
      <sz val="10"/>
      <name val="Helv"/>
      <family val="2"/>
    </font>
  </fonts>
  <fills count="6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9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3" fillId="0" borderId="6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left" vertical="center" wrapText="1"/>
    </xf>
    <xf numFmtId="14" fontId="8" fillId="0" borderId="14" xfId="2" applyNumberFormat="1" applyFont="1" applyBorder="1" applyAlignment="1">
      <alignment horizontal="center" vertical="center"/>
    </xf>
    <xf numFmtId="0" fontId="2" fillId="0" borderId="6" xfId="2" applyBorder="1" applyAlignment="1">
      <alignment horizontal="left" vertical="center"/>
    </xf>
    <xf numFmtId="0" fontId="2" fillId="0" borderId="0" xfId="2" applyAlignment="1">
      <alignment horizontal="left" vertical="center"/>
    </xf>
    <xf numFmtId="0" fontId="2" fillId="0" borderId="7" xfId="2" applyBorder="1" applyAlignment="1">
      <alignment horizontal="left" vertical="center"/>
    </xf>
    <xf numFmtId="0" fontId="7" fillId="0" borderId="9" xfId="2" applyFont="1" applyBorder="1" applyAlignment="1">
      <alignment horizontal="left" vertical="center"/>
    </xf>
    <xf numFmtId="14" fontId="8" fillId="0" borderId="10" xfId="2" applyNumberFormat="1" applyFont="1" applyBorder="1" applyAlignment="1">
      <alignment horizontal="center" vertical="center"/>
    </xf>
    <xf numFmtId="0" fontId="2" fillId="0" borderId="15" xfId="2" applyBorder="1" applyAlignment="1">
      <alignment horizontal="left" vertical="center"/>
    </xf>
    <xf numFmtId="0" fontId="2" fillId="0" borderId="16" xfId="2" applyBorder="1" applyAlignment="1">
      <alignment horizontal="left" vertical="center"/>
    </xf>
    <xf numFmtId="0" fontId="2" fillId="0" borderId="17" xfId="2" applyBorder="1" applyAlignment="1">
      <alignment horizontal="left" vertical="center"/>
    </xf>
    <xf numFmtId="0" fontId="4" fillId="0" borderId="18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2" fillId="0" borderId="18" xfId="2" applyBorder="1" applyAlignment="1">
      <alignment vertical="center"/>
    </xf>
    <xf numFmtId="0" fontId="2" fillId="0" borderId="19" xfId="2" applyBorder="1" applyAlignment="1">
      <alignment vertical="center"/>
    </xf>
    <xf numFmtId="0" fontId="9" fillId="0" borderId="6" xfId="2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20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10" fillId="0" borderId="21" xfId="2" applyFont="1" applyBorder="1" applyAlignment="1">
      <alignment horizontal="left" vertical="center" wrapText="1"/>
    </xf>
    <xf numFmtId="0" fontId="11" fillId="0" borderId="0" xfId="2" applyFont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2" fillId="0" borderId="6" xfId="4" applyFill="1" applyBorder="1" applyAlignment="1">
      <alignment horizontal="left" vertical="center"/>
    </xf>
    <xf numFmtId="0" fontId="2" fillId="0" borderId="0" xfId="2" applyAlignment="1">
      <alignment vertical="center"/>
    </xf>
    <xf numFmtId="0" fontId="2" fillId="0" borderId="0" xfId="2" applyAlignment="1">
      <alignment horizontal="center" vertical="center"/>
    </xf>
    <xf numFmtId="14" fontId="13" fillId="0" borderId="16" xfId="2" applyNumberFormat="1" applyFont="1" applyBorder="1" applyAlignment="1">
      <alignment vertical="center" wrapText="1"/>
    </xf>
    <xf numFmtId="14" fontId="14" fillId="0" borderId="20" xfId="4" applyNumberFormat="1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2" xfId="2" applyFont="1" applyFill="1" applyBorder="1" applyAlignment="1">
      <alignment horizontal="center" vertical="center" wrapText="1"/>
    </xf>
    <xf numFmtId="0" fontId="16" fillId="2" borderId="22" xfId="2" applyFont="1" applyFill="1" applyBorder="1" applyAlignment="1">
      <alignment horizontal="center" vertical="center"/>
    </xf>
    <xf numFmtId="0" fontId="17" fillId="2" borderId="22" xfId="2" applyFont="1" applyFill="1" applyBorder="1" applyAlignment="1">
      <alignment horizontal="centerContinuous" vertical="center" wrapText="1"/>
    </xf>
    <xf numFmtId="0" fontId="17" fillId="2" borderId="5" xfId="2" applyFont="1" applyFill="1" applyBorder="1" applyAlignment="1">
      <alignment horizontal="centerContinuous" vertical="center"/>
    </xf>
    <xf numFmtId="0" fontId="18" fillId="3" borderId="23" xfId="2" applyFont="1" applyFill="1" applyBorder="1" applyAlignment="1">
      <alignment horizontal="center" vertical="center"/>
    </xf>
    <xf numFmtId="0" fontId="18" fillId="3" borderId="24" xfId="2" applyFont="1" applyFill="1" applyBorder="1" applyAlignment="1">
      <alignment horizontal="center" vertical="center"/>
    </xf>
    <xf numFmtId="0" fontId="18" fillId="3" borderId="25" xfId="2" applyFont="1" applyFill="1" applyBorder="1" applyAlignment="1">
      <alignment horizontal="center" vertical="center"/>
    </xf>
    <xf numFmtId="0" fontId="20" fillId="4" borderId="27" xfId="3" applyFont="1" applyFill="1" applyBorder="1" applyAlignment="1">
      <alignment horizontal="center" vertical="center" wrapText="1"/>
    </xf>
    <xf numFmtId="0" fontId="21" fillId="4" borderId="28" xfId="3" applyFont="1" applyFill="1" applyBorder="1" applyAlignment="1">
      <alignment horizontal="center" vertical="center" wrapText="1"/>
    </xf>
    <xf numFmtId="0" fontId="21" fillId="4" borderId="26" xfId="3" applyFont="1" applyFill="1" applyBorder="1" applyAlignment="1">
      <alignment horizontal="center" vertical="center" wrapText="1"/>
    </xf>
    <xf numFmtId="0" fontId="21" fillId="4" borderId="26" xfId="5" applyNumberFormat="1" applyFont="1" applyFill="1" applyBorder="1" applyAlignment="1">
      <alignment horizontal="center" vertical="center" wrapText="1"/>
    </xf>
    <xf numFmtId="49" fontId="22" fillId="4" borderId="26" xfId="3" applyNumberFormat="1" applyFont="1" applyFill="1" applyBorder="1" applyAlignment="1">
      <alignment horizontal="center" vertical="center" wrapText="1"/>
    </xf>
    <xf numFmtId="4" fontId="8" fillId="4" borderId="11" xfId="2" applyNumberFormat="1" applyFont="1" applyFill="1" applyBorder="1" applyAlignment="1">
      <alignment horizontal="center" vertical="center" wrapText="1"/>
    </xf>
    <xf numFmtId="4" fontId="8" fillId="4" borderId="29" xfId="2" applyNumberFormat="1" applyFont="1" applyFill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20" fillId="0" borderId="27" xfId="3" applyFont="1" applyBorder="1" applyAlignment="1">
      <alignment horizontal="center" vertical="center"/>
    </xf>
    <xf numFmtId="0" fontId="21" fillId="0" borderId="28" xfId="3" applyFont="1" applyBorder="1" applyAlignment="1">
      <alignment horizontal="center" vertical="center" wrapText="1"/>
    </xf>
    <xf numFmtId="0" fontId="21" fillId="0" borderId="26" xfId="3" applyFont="1" applyBorder="1" applyAlignment="1">
      <alignment horizontal="center" vertical="center" wrapText="1"/>
    </xf>
    <xf numFmtId="0" fontId="21" fillId="0" borderId="26" xfId="5" applyNumberFormat="1" applyFont="1" applyFill="1" applyBorder="1" applyAlignment="1">
      <alignment horizontal="center" vertical="center" wrapText="1"/>
    </xf>
    <xf numFmtId="49" fontId="23" fillId="0" borderId="26" xfId="3" applyNumberFormat="1" applyFont="1" applyBorder="1" applyAlignment="1">
      <alignment horizontal="left" vertical="center" wrapText="1"/>
    </xf>
    <xf numFmtId="44" fontId="8" fillId="0" borderId="11" xfId="1" applyFont="1" applyBorder="1" applyAlignment="1">
      <alignment vertical="center" wrapText="1"/>
    </xf>
    <xf numFmtId="44" fontId="8" fillId="0" borderId="29" xfId="1" applyFont="1" applyBorder="1" applyAlignment="1">
      <alignment vertical="center" wrapText="1"/>
    </xf>
    <xf numFmtId="0" fontId="20" fillId="4" borderId="27" xfId="3" applyFont="1" applyFill="1" applyBorder="1" applyAlignment="1">
      <alignment horizontal="center" vertical="center"/>
    </xf>
    <xf numFmtId="4" fontId="8" fillId="4" borderId="11" xfId="2" applyNumberFormat="1" applyFont="1" applyFill="1" applyBorder="1" applyAlignment="1">
      <alignment vertical="center" wrapText="1"/>
    </xf>
    <xf numFmtId="44" fontId="8" fillId="4" borderId="29" xfId="1" applyFont="1" applyFill="1" applyBorder="1" applyAlignment="1">
      <alignment vertical="center" wrapText="1"/>
    </xf>
    <xf numFmtId="44" fontId="8" fillId="0" borderId="11" xfId="1" applyFont="1" applyFill="1" applyBorder="1" applyAlignment="1">
      <alignment vertical="center" wrapText="1"/>
    </xf>
    <xf numFmtId="49" fontId="23" fillId="0" borderId="11" xfId="3" applyNumberFormat="1" applyFont="1" applyBorder="1" applyAlignment="1">
      <alignment horizontal="left" vertical="center" wrapText="1"/>
    </xf>
    <xf numFmtId="49" fontId="23" fillId="0" borderId="30" xfId="3" applyNumberFormat="1" applyFont="1" applyBorder="1" applyAlignment="1">
      <alignment horizontal="left" vertical="center" wrapText="1"/>
    </xf>
    <xf numFmtId="49" fontId="23" fillId="0" borderId="28" xfId="3" applyNumberFormat="1" applyFont="1" applyBorder="1" applyAlignment="1">
      <alignment horizontal="left" vertical="center" wrapText="1"/>
    </xf>
    <xf numFmtId="0" fontId="24" fillId="0" borderId="27" xfId="3" applyFont="1" applyBorder="1" applyAlignment="1">
      <alignment horizontal="center" vertical="center"/>
    </xf>
    <xf numFmtId="49" fontId="25" fillId="3" borderId="31" xfId="3" applyNumberFormat="1" applyFont="1" applyFill="1" applyBorder="1" applyAlignment="1">
      <alignment horizontal="left" vertical="center" wrapText="1"/>
    </xf>
    <xf numFmtId="49" fontId="25" fillId="3" borderId="21" xfId="3" applyNumberFormat="1" applyFont="1" applyFill="1" applyBorder="1" applyAlignment="1">
      <alignment horizontal="left" vertical="center" wrapText="1"/>
    </xf>
    <xf numFmtId="49" fontId="25" fillId="3" borderId="32" xfId="3" applyNumberFormat="1" applyFont="1" applyFill="1" applyBorder="1" applyAlignment="1">
      <alignment horizontal="left" vertical="center" wrapText="1"/>
    </xf>
    <xf numFmtId="44" fontId="7" fillId="0" borderId="33" xfId="1" applyFont="1" applyBorder="1" applyAlignment="1">
      <alignment vertical="center" wrapText="1"/>
    </xf>
    <xf numFmtId="0" fontId="26" fillId="0" borderId="27" xfId="3" applyFont="1" applyBorder="1" applyAlignment="1">
      <alignment horizontal="center" vertical="center"/>
    </xf>
    <xf numFmtId="0" fontId="26" fillId="0" borderId="34" xfId="3" applyFont="1" applyBorder="1" applyAlignment="1">
      <alignment horizontal="center" vertical="center"/>
    </xf>
    <xf numFmtId="0" fontId="21" fillId="0" borderId="35" xfId="3" applyFont="1" applyBorder="1" applyAlignment="1">
      <alignment horizontal="center" vertical="center" wrapText="1"/>
    </xf>
    <xf numFmtId="0" fontId="21" fillId="0" borderId="36" xfId="3" applyFont="1" applyBorder="1" applyAlignment="1">
      <alignment horizontal="center" vertical="center" wrapText="1"/>
    </xf>
    <xf numFmtId="49" fontId="23" fillId="0" borderId="37" xfId="3" applyNumberFormat="1" applyFont="1" applyBorder="1" applyAlignment="1">
      <alignment horizontal="left" vertical="center" wrapText="1"/>
    </xf>
    <xf numFmtId="49" fontId="23" fillId="0" borderId="38" xfId="3" applyNumberFormat="1" applyFont="1" applyBorder="1" applyAlignment="1">
      <alignment horizontal="left" vertical="center" wrapText="1"/>
    </xf>
    <xf numFmtId="49" fontId="23" fillId="0" borderId="35" xfId="3" applyNumberFormat="1" applyFont="1" applyBorder="1" applyAlignment="1">
      <alignment horizontal="left" vertical="center" wrapText="1"/>
    </xf>
    <xf numFmtId="44" fontId="8" fillId="0" borderId="37" xfId="1" applyFont="1" applyBorder="1" applyAlignment="1">
      <alignment vertical="center" wrapText="1"/>
    </xf>
    <xf numFmtId="44" fontId="8" fillId="0" borderId="39" xfId="1" applyFont="1" applyBorder="1" applyAlignment="1">
      <alignment vertical="center" wrapText="1"/>
    </xf>
    <xf numFmtId="49" fontId="27" fillId="3" borderId="31" xfId="3" applyNumberFormat="1" applyFont="1" applyFill="1" applyBorder="1" applyAlignment="1">
      <alignment horizontal="left" vertical="center" wrapText="1"/>
    </xf>
    <xf numFmtId="49" fontId="27" fillId="3" borderId="21" xfId="3" applyNumberFormat="1" applyFont="1" applyFill="1" applyBorder="1" applyAlignment="1">
      <alignment horizontal="left" vertical="center" wrapText="1"/>
    </xf>
    <xf numFmtId="49" fontId="27" fillId="3" borderId="32" xfId="3" applyNumberFormat="1" applyFont="1" applyFill="1" applyBorder="1" applyAlignment="1">
      <alignment horizontal="left" vertical="center" wrapText="1"/>
    </xf>
    <xf numFmtId="44" fontId="7" fillId="0" borderId="40" xfId="1" applyFont="1" applyBorder="1" applyAlignment="1">
      <alignment vertical="center" wrapText="1"/>
    </xf>
    <xf numFmtId="0" fontId="28" fillId="0" borderId="41" xfId="3" applyFont="1" applyBorder="1" applyAlignment="1">
      <alignment horizontal="right" vertical="center"/>
    </xf>
    <xf numFmtId="0" fontId="28" fillId="0" borderId="38" xfId="3" applyFont="1" applyBorder="1" applyAlignment="1">
      <alignment horizontal="right" vertical="center"/>
    </xf>
    <xf numFmtId="0" fontId="28" fillId="0" borderId="35" xfId="3" applyFont="1" applyBorder="1" applyAlignment="1">
      <alignment horizontal="right" vertical="center"/>
    </xf>
    <xf numFmtId="10" fontId="29" fillId="0" borderId="37" xfId="6" applyNumberFormat="1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center"/>
    </xf>
    <xf numFmtId="0" fontId="30" fillId="0" borderId="2" xfId="2" applyFont="1" applyBorder="1" applyAlignment="1">
      <alignment horizontal="centerContinuous" vertical="center"/>
    </xf>
    <xf numFmtId="0" fontId="30" fillId="0" borderId="2" xfId="2" applyFont="1" applyBorder="1" applyAlignment="1">
      <alignment horizontal="center" vertical="center"/>
    </xf>
    <xf numFmtId="0" fontId="31" fillId="0" borderId="0" xfId="3" applyFont="1" applyAlignment="1">
      <alignment vertical="center"/>
    </xf>
    <xf numFmtId="0" fontId="31" fillId="0" borderId="2" xfId="3" applyFont="1" applyBorder="1" applyAlignment="1">
      <alignment vertical="center"/>
    </xf>
    <xf numFmtId="0" fontId="30" fillId="0" borderId="5" xfId="2" applyFont="1" applyBorder="1" applyAlignment="1">
      <alignment horizontal="center" vertical="center"/>
    </xf>
    <xf numFmtId="0" fontId="2" fillId="0" borderId="6" xfId="2" applyBorder="1" applyAlignment="1">
      <alignment vertical="center"/>
    </xf>
    <xf numFmtId="0" fontId="30" fillId="0" borderId="0" xfId="2" applyFont="1" applyAlignment="1">
      <alignment vertical="center"/>
    </xf>
    <xf numFmtId="0" fontId="30" fillId="0" borderId="0" xfId="2" applyFont="1" applyAlignment="1">
      <alignment horizontal="center" vertical="center"/>
    </xf>
    <xf numFmtId="0" fontId="32" fillId="0" borderId="16" xfId="2" applyFont="1" applyBorder="1" applyAlignment="1">
      <alignment vertical="center"/>
    </xf>
    <xf numFmtId="0" fontId="2" fillId="0" borderId="20" xfId="2" applyBorder="1" applyAlignment="1">
      <alignment vertical="center"/>
    </xf>
    <xf numFmtId="0" fontId="33" fillId="2" borderId="42" xfId="2" applyFont="1" applyFill="1" applyBorder="1" applyAlignment="1">
      <alignment horizontal="center" vertical="center"/>
    </xf>
    <xf numFmtId="0" fontId="33" fillId="2" borderId="43" xfId="2" applyFont="1" applyFill="1" applyBorder="1" applyAlignment="1">
      <alignment horizontal="center" vertical="center"/>
    </xf>
    <xf numFmtId="0" fontId="33" fillId="2" borderId="44" xfId="2" applyFont="1" applyFill="1" applyBorder="1" applyAlignment="1">
      <alignment horizontal="center" vertical="center"/>
    </xf>
    <xf numFmtId="0" fontId="10" fillId="0" borderId="23" xfId="2" applyFont="1" applyBorder="1" applyAlignment="1">
      <alignment horizontal="left" vertical="center"/>
    </xf>
    <xf numFmtId="0" fontId="10" fillId="0" borderId="24" xfId="2" applyFont="1" applyBorder="1" applyAlignment="1">
      <alignment horizontal="left" vertical="center"/>
    </xf>
    <xf numFmtId="0" fontId="10" fillId="0" borderId="25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2" xfId="2" applyFont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0" fillId="0" borderId="45" xfId="2" applyFont="1" applyBorder="1" applyAlignment="1">
      <alignment horizontal="left" vertical="center"/>
    </xf>
    <xf numFmtId="0" fontId="10" fillId="0" borderId="30" xfId="2" applyFont="1" applyBorder="1" applyAlignment="1">
      <alignment horizontal="left" vertical="center"/>
    </xf>
    <xf numFmtId="0" fontId="10" fillId="0" borderId="12" xfId="2" applyFont="1" applyBorder="1" applyAlignment="1">
      <alignment horizontal="left" vertical="center"/>
    </xf>
    <xf numFmtId="0" fontId="30" fillId="0" borderId="0" xfId="2" applyFont="1" applyAlignment="1">
      <alignment horizontal="left" vertical="center"/>
    </xf>
    <xf numFmtId="0" fontId="10" fillId="0" borderId="45" xfId="2" applyFont="1" applyBorder="1" applyAlignment="1">
      <alignment horizontal="left" vertical="center" wrapText="1"/>
    </xf>
    <xf numFmtId="0" fontId="10" fillId="5" borderId="46" xfId="2" applyFont="1" applyFill="1" applyBorder="1" applyAlignment="1">
      <alignment horizontal="left" vertical="center"/>
    </xf>
    <xf numFmtId="0" fontId="10" fillId="5" borderId="47" xfId="2" applyFont="1" applyFill="1" applyBorder="1" applyAlignment="1">
      <alignment horizontal="left" vertical="center"/>
    </xf>
    <xf numFmtId="0" fontId="10" fillId="5" borderId="48" xfId="2" applyFont="1" applyFill="1" applyBorder="1" applyAlignment="1">
      <alignment horizontal="left" vertical="center"/>
    </xf>
    <xf numFmtId="0" fontId="10" fillId="0" borderId="46" xfId="2" applyFont="1" applyBorder="1" applyAlignment="1">
      <alignment horizontal="left" vertical="center"/>
    </xf>
    <xf numFmtId="0" fontId="10" fillId="0" borderId="47" xfId="2" applyFont="1" applyBorder="1" applyAlignment="1">
      <alignment horizontal="left" vertical="center"/>
    </xf>
    <xf numFmtId="0" fontId="10" fillId="0" borderId="48" xfId="2" applyFont="1" applyBorder="1" applyAlignment="1">
      <alignment horizontal="left" vertical="center"/>
    </xf>
    <xf numFmtId="0" fontId="2" fillId="0" borderId="15" xfId="2" applyBorder="1" applyAlignment="1">
      <alignment vertical="center"/>
    </xf>
    <xf numFmtId="0" fontId="30" fillId="0" borderId="16" xfId="2" applyFont="1" applyBorder="1" applyAlignment="1">
      <alignment horizontal="left" vertical="center"/>
    </xf>
    <xf numFmtId="0" fontId="30" fillId="0" borderId="16" xfId="2" applyFont="1" applyBorder="1" applyAlignment="1">
      <alignment horizontal="center" vertical="center"/>
    </xf>
    <xf numFmtId="0" fontId="2" fillId="0" borderId="16" xfId="2" applyBorder="1" applyAlignment="1">
      <alignment vertical="center"/>
    </xf>
    <xf numFmtId="0" fontId="2" fillId="0" borderId="16" xfId="2" applyBorder="1" applyAlignment="1">
      <alignment horizontal="left" vertical="center"/>
    </xf>
    <xf numFmtId="0" fontId="34" fillId="0" borderId="0" xfId="2" applyFont="1" applyAlignment="1">
      <alignment vertical="center"/>
    </xf>
    <xf numFmtId="0" fontId="35" fillId="0" borderId="0" xfId="2" applyFont="1" applyAlignment="1">
      <alignment vertical="center"/>
    </xf>
    <xf numFmtId="0" fontId="35" fillId="0" borderId="0" xfId="2" applyFont="1" applyAlignment="1">
      <alignment horizontal="center" vertical="center"/>
    </xf>
    <xf numFmtId="0" fontId="36" fillId="0" borderId="0" xfId="2" applyFont="1" applyAlignment="1">
      <alignment vertical="center"/>
    </xf>
    <xf numFmtId="0" fontId="37" fillId="0" borderId="0" xfId="2" applyFont="1" applyAlignment="1">
      <alignment vertical="center"/>
    </xf>
    <xf numFmtId="0" fontId="38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39" fillId="0" borderId="0" xfId="2" applyFont="1" applyAlignment="1">
      <alignment horizontal="center" vertical="center"/>
    </xf>
  </cellXfs>
  <cellStyles count="7">
    <cellStyle name="Hipervínculo" xfId="4" builtinId="8"/>
    <cellStyle name="Millares 4" xfId="5" xr:uid="{1D8A8410-6562-41E1-8BBC-44F626DC38EE}"/>
    <cellStyle name="Moneda" xfId="1" builtinId="4"/>
    <cellStyle name="Normal" xfId="0" builtinId="0"/>
    <cellStyle name="Normal 10 3" xfId="2" xr:uid="{39772853-9B34-4B44-B904-838A54AC0322}"/>
    <cellStyle name="Normal 3" xfId="3" xr:uid="{532CF06E-97CD-40E8-B1A0-61A4332D45D3}"/>
    <cellStyle name="Porcentaje 2" xfId="6" xr:uid="{498D1909-84E2-4EC6-B94F-38D11A03E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67232</xdr:colOff>
      <xdr:row>0</xdr:row>
      <xdr:rowOff>57934</xdr:rowOff>
    </xdr:from>
    <xdr:to>
      <xdr:col>2</xdr:col>
      <xdr:colOff>874058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F4AE52-00BA-48F6-96F1-B75574879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2" y="57934"/>
          <a:ext cx="2264151" cy="12481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C:\C:\CIPRES\CIVIL\TRABAJOS\SELVA\OXY\REVOXY97\TARIF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ICITACIONES\Licitaciones_2022\OHLA\4.%20Costos\Licitaci&#243;n%20OHLA%20-%20Final%2012-12-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/AiD/2008/1.-%20Ejecuciones/OT%2010230%20SHP%20Reubicaci&#243;n%20de%20Fajas/2.-%20SHP%20-%20Obra%20Mec&#225;nica/Valorizaciones/Valorizaci&#243;n%2006/RRJB/A%20I%20D/2006/PRESUPUESTOS/YURA%20S.A/TECHO%20CLINKER/YURA%20REV%201/A.C.U.%20FABRICACION%20Y%20MONTAJE%20CANCHA%20CLINKER(2).xls?726B6139" TargetMode="External"/><Relationship Id="rId1" Type="http://schemas.openxmlformats.org/officeDocument/2006/relationships/externalLinkPath" Target="file:///\\726B6139\A.C.U.%20FABRICACION%20Y%20MONTAJE%20CANCHA%20CLINKER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resup.Glob."/>
      <sheetName val="DETALLADO"/>
      <sheetName val="Cost.de.Oper."/>
      <sheetName val="EPP Por Perfil"/>
      <sheetName val="Planilla"/>
      <sheetName val="Activos"/>
      <sheetName val="Herram_Equip_Mater"/>
      <sheetName val=" G_adm"/>
      <sheetName val="Catálogos"/>
      <sheetName val="Costos_Veh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AISC"/>
      <sheetName val="MTR"/>
      <sheetName val="MAT"/>
      <sheetName val="ACUF ARCO"/>
      <sheetName val="ACUF SUPLE"/>
      <sheetName val="ACUF VC1"/>
      <sheetName val="ACUF VC2"/>
      <sheetName val="ACUF ARR"/>
      <sheetName val="ACUF ANC"/>
      <sheetName val="ACUF COB-PLE (SIDER)"/>
      <sheetName val="ACUF COB-PLE (FAMECO)"/>
      <sheetName val="ACUF COB-CAL"/>
      <sheetName val="FAB. RES. PLE"/>
      <sheetName val="FAB. RES. CAL"/>
      <sheetName val="ACUM ESTR."/>
      <sheetName val="ACUM COB. PLE"/>
      <sheetName val="ACUM COB. CAL"/>
    </sheetNames>
    <sheetDataSet>
      <sheetData sheetId="0" refreshError="1"/>
      <sheetData sheetId="1">
        <row r="10">
          <cell r="B10" t="str">
            <v>2616F-1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9AE7-6B79-4105-8FAC-6AD38B6D3A24}">
  <sheetPr>
    <tabColor theme="4" tint="0.39997558519241921"/>
  </sheetPr>
  <dimension ref="A1:L62"/>
  <sheetViews>
    <sheetView showGridLines="0" tabSelected="1" zoomScale="85" zoomScaleNormal="85" zoomScaleSheetLayoutView="70" workbookViewId="0">
      <selection activeCell="E19" sqref="E19:J19"/>
    </sheetView>
  </sheetViews>
  <sheetFormatPr baseColWidth="10" defaultRowHeight="15" x14ac:dyDescent="0.25"/>
  <cols>
    <col min="1" max="1" width="11.85546875" style="145" customWidth="1"/>
    <col min="2" max="2" width="10" style="145" customWidth="1"/>
    <col min="3" max="3" width="14.28515625" style="145" customWidth="1"/>
    <col min="4" max="4" width="5.85546875" style="146" hidden="1" customWidth="1"/>
    <col min="5" max="5" width="22.42578125" style="145" customWidth="1"/>
    <col min="6" max="6" width="17.5703125" style="145" customWidth="1"/>
    <col min="7" max="7" width="23.140625" style="145" customWidth="1"/>
    <col min="8" max="8" width="22" style="145" customWidth="1"/>
    <col min="9" max="9" width="11.7109375" style="145" customWidth="1"/>
    <col min="10" max="10" width="13" style="145" customWidth="1"/>
    <col min="11" max="11" width="19.7109375" style="145" customWidth="1"/>
    <col min="12" max="12" width="32.28515625" style="145" customWidth="1"/>
    <col min="13" max="16384" width="11.42578125" style="9"/>
  </cols>
  <sheetData>
    <row r="1" spans="1:12" ht="38.25" customHeight="1" x14ac:dyDescent="0.25">
      <c r="A1" s="1"/>
      <c r="B1" s="2"/>
      <c r="C1" s="2"/>
      <c r="D1" s="3"/>
      <c r="E1" s="4" t="s">
        <v>0</v>
      </c>
      <c r="F1" s="5"/>
      <c r="G1" s="5"/>
      <c r="H1" s="5"/>
      <c r="I1" s="5"/>
      <c r="J1" s="6"/>
      <c r="K1" s="7"/>
      <c r="L1" s="8"/>
    </row>
    <row r="2" spans="1:12" ht="38.25" customHeight="1" x14ac:dyDescent="0.25">
      <c r="A2" s="10"/>
      <c r="B2" s="11"/>
      <c r="C2" s="11"/>
      <c r="D2" s="12"/>
      <c r="E2" s="13"/>
      <c r="F2" s="14"/>
      <c r="G2" s="14"/>
      <c r="H2" s="14"/>
      <c r="I2" s="14"/>
      <c r="J2" s="15"/>
      <c r="K2" s="16"/>
      <c r="L2" s="17"/>
    </row>
    <row r="3" spans="1:12" x14ac:dyDescent="0.25">
      <c r="A3" s="10"/>
      <c r="B3" s="11"/>
      <c r="C3" s="11"/>
      <c r="D3" s="12"/>
      <c r="E3" s="13"/>
      <c r="F3" s="14"/>
      <c r="G3" s="14"/>
      <c r="H3" s="14"/>
      <c r="I3" s="14"/>
      <c r="J3" s="15"/>
      <c r="K3" s="18" t="s">
        <v>1</v>
      </c>
      <c r="L3" s="19"/>
    </row>
    <row r="4" spans="1:12" x14ac:dyDescent="0.25">
      <c r="A4" s="10"/>
      <c r="B4" s="11"/>
      <c r="C4" s="11"/>
      <c r="D4" s="12"/>
      <c r="E4" s="13"/>
      <c r="F4" s="14"/>
      <c r="G4" s="14"/>
      <c r="H4" s="14"/>
      <c r="I4" s="14"/>
      <c r="J4" s="15"/>
      <c r="K4" s="20" t="s">
        <v>2</v>
      </c>
      <c r="L4" s="21"/>
    </row>
    <row r="5" spans="1:12" x14ac:dyDescent="0.25">
      <c r="A5" s="22" t="s">
        <v>3</v>
      </c>
      <c r="B5" s="23"/>
      <c r="C5" s="23"/>
      <c r="D5" s="24"/>
      <c r="E5" s="13"/>
      <c r="F5" s="14"/>
      <c r="G5" s="14"/>
      <c r="H5" s="14"/>
      <c r="I5" s="14"/>
      <c r="J5" s="15"/>
      <c r="K5" s="25"/>
      <c r="L5" s="26"/>
    </row>
    <row r="6" spans="1:12" ht="15.75" thickBot="1" x14ac:dyDescent="0.3">
      <c r="A6" s="27" t="s">
        <v>4</v>
      </c>
      <c r="B6" s="28"/>
      <c r="C6" s="28"/>
      <c r="D6" s="29"/>
      <c r="E6" s="30"/>
      <c r="F6" s="31"/>
      <c r="G6" s="31"/>
      <c r="H6" s="31"/>
      <c r="I6" s="31"/>
      <c r="J6" s="32"/>
      <c r="K6" s="33"/>
      <c r="L6" s="34"/>
    </row>
    <row r="7" spans="1:12" x14ac:dyDescent="0.25">
      <c r="A7" s="35" t="s">
        <v>5</v>
      </c>
      <c r="B7" s="36"/>
      <c r="C7" s="36"/>
      <c r="D7" s="37"/>
      <c r="E7" s="38"/>
      <c r="F7" s="38"/>
      <c r="G7" s="38"/>
      <c r="H7" s="38"/>
      <c r="I7" s="38"/>
      <c r="J7" s="38"/>
      <c r="K7" s="39"/>
      <c r="L7" s="40"/>
    </row>
    <row r="8" spans="1:12" x14ac:dyDescent="0.25">
      <c r="A8" s="41" t="s">
        <v>6</v>
      </c>
      <c r="B8" s="42"/>
      <c r="C8" s="42"/>
      <c r="D8" s="43" t="s">
        <v>7</v>
      </c>
      <c r="E8" s="43"/>
      <c r="F8" s="43"/>
      <c r="G8" s="43"/>
      <c r="H8" s="43"/>
      <c r="I8" s="43"/>
      <c r="J8" s="43"/>
      <c r="K8" s="44"/>
      <c r="L8" s="45"/>
    </row>
    <row r="9" spans="1:12" x14ac:dyDescent="0.25">
      <c r="A9" s="41" t="s">
        <v>8</v>
      </c>
      <c r="B9" s="42"/>
      <c r="C9" s="42"/>
      <c r="D9" s="43" t="s">
        <v>9</v>
      </c>
      <c r="E9" s="43"/>
      <c r="F9" s="43"/>
      <c r="G9" s="43"/>
      <c r="H9" s="43"/>
      <c r="I9" s="43"/>
      <c r="J9" s="43"/>
      <c r="K9" s="44"/>
      <c r="L9" s="45"/>
    </row>
    <row r="10" spans="1:12" x14ac:dyDescent="0.25">
      <c r="A10" s="41" t="s">
        <v>10</v>
      </c>
      <c r="B10" s="42"/>
      <c r="C10" s="42"/>
      <c r="D10" s="43" t="s">
        <v>11</v>
      </c>
      <c r="E10" s="43"/>
      <c r="F10" s="43"/>
      <c r="G10" s="43"/>
      <c r="H10" s="43"/>
      <c r="I10" s="43"/>
      <c r="J10" s="43"/>
      <c r="K10" s="44"/>
      <c r="L10" s="45"/>
    </row>
    <row r="11" spans="1:12" x14ac:dyDescent="0.25">
      <c r="A11" s="41" t="s">
        <v>12</v>
      </c>
      <c r="B11" s="42"/>
      <c r="C11" s="42"/>
      <c r="D11" s="43" t="s">
        <v>13</v>
      </c>
      <c r="E11" s="43"/>
      <c r="F11" s="43"/>
      <c r="G11" s="43"/>
      <c r="H11" s="43"/>
      <c r="I11" s="43"/>
      <c r="J11" s="43"/>
      <c r="K11" s="44"/>
      <c r="L11" s="45"/>
    </row>
    <row r="12" spans="1:12" ht="31.5" customHeight="1" thickBot="1" x14ac:dyDescent="0.3">
      <c r="A12" s="46"/>
      <c r="B12" s="47"/>
      <c r="C12" s="47"/>
      <c r="D12" s="48"/>
      <c r="E12" s="47"/>
      <c r="F12" s="47"/>
      <c r="G12" s="47"/>
      <c r="H12" s="47"/>
      <c r="I12" s="47"/>
      <c r="J12" s="49"/>
      <c r="K12" s="49" t="s">
        <v>14</v>
      </c>
      <c r="L12" s="50">
        <v>44907</v>
      </c>
    </row>
    <row r="13" spans="1:12" ht="41.25" thickBot="1" x14ac:dyDescent="0.3">
      <c r="A13" s="51" t="s">
        <v>15</v>
      </c>
      <c r="B13" s="52" t="s">
        <v>16</v>
      </c>
      <c r="C13" s="52" t="s">
        <v>17</v>
      </c>
      <c r="D13" s="52"/>
      <c r="E13" s="53" t="s">
        <v>18</v>
      </c>
      <c r="F13" s="53"/>
      <c r="G13" s="53"/>
      <c r="H13" s="53"/>
      <c r="I13" s="53"/>
      <c r="J13" s="53"/>
      <c r="K13" s="54" t="s">
        <v>19</v>
      </c>
      <c r="L13" s="55" t="s">
        <v>20</v>
      </c>
    </row>
    <row r="14" spans="1:12" ht="33.75" customHeight="1" x14ac:dyDescent="0.25">
      <c r="A14" s="56" t="s">
        <v>21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8"/>
    </row>
    <row r="15" spans="1:12" s="66" customFormat="1" ht="33" customHeight="1" x14ac:dyDescent="0.25">
      <c r="A15" s="59">
        <v>1</v>
      </c>
      <c r="B15" s="60"/>
      <c r="C15" s="61"/>
      <c r="D15" s="62"/>
      <c r="E15" s="63" t="s">
        <v>22</v>
      </c>
      <c r="F15" s="63"/>
      <c r="G15" s="63"/>
      <c r="H15" s="63"/>
      <c r="I15" s="63"/>
      <c r="J15" s="63"/>
      <c r="K15" s="64"/>
      <c r="L15" s="65"/>
    </row>
    <row r="16" spans="1:12" ht="33" customHeight="1" x14ac:dyDescent="0.25">
      <c r="A16" s="67">
        <v>1.1000000000000001</v>
      </c>
      <c r="B16" s="68" t="s">
        <v>23</v>
      </c>
      <c r="C16" s="69">
        <v>21</v>
      </c>
      <c r="D16" s="70"/>
      <c r="E16" s="71" t="s">
        <v>24</v>
      </c>
      <c r="F16" s="71"/>
      <c r="G16" s="71"/>
      <c r="H16" s="71"/>
      <c r="I16" s="71"/>
      <c r="J16" s="71"/>
      <c r="K16" s="72">
        <v>2770.434782608696</v>
      </c>
      <c r="L16" s="73">
        <f>+K16*C16</f>
        <v>58179.130434782615</v>
      </c>
    </row>
    <row r="17" spans="1:12" ht="33" customHeight="1" x14ac:dyDescent="0.25">
      <c r="A17" s="67">
        <v>1.2</v>
      </c>
      <c r="B17" s="68" t="s">
        <v>25</v>
      </c>
      <c r="C17" s="69">
        <v>76</v>
      </c>
      <c r="D17" s="70"/>
      <c r="E17" s="71" t="s">
        <v>26</v>
      </c>
      <c r="F17" s="71"/>
      <c r="G17" s="71"/>
      <c r="H17" s="71"/>
      <c r="I17" s="71"/>
      <c r="J17" s="71"/>
      <c r="K17" s="72">
        <v>121.7391304347825</v>
      </c>
      <c r="L17" s="73">
        <f>+K17*C17</f>
        <v>9252.1739130434689</v>
      </c>
    </row>
    <row r="18" spans="1:12" ht="33" customHeight="1" x14ac:dyDescent="0.25">
      <c r="A18" s="67">
        <v>1.3</v>
      </c>
      <c r="B18" s="68" t="s">
        <v>25</v>
      </c>
      <c r="C18" s="69">
        <v>40</v>
      </c>
      <c r="D18" s="70"/>
      <c r="E18" s="71" t="s">
        <v>27</v>
      </c>
      <c r="F18" s="71"/>
      <c r="G18" s="71"/>
      <c r="H18" s="71"/>
      <c r="I18" s="71"/>
      <c r="J18" s="71"/>
      <c r="K18" s="72"/>
      <c r="L18" s="73">
        <f>+K18*C18</f>
        <v>0</v>
      </c>
    </row>
    <row r="19" spans="1:12" ht="33" customHeight="1" x14ac:dyDescent="0.25">
      <c r="A19" s="67" t="s">
        <v>28</v>
      </c>
      <c r="B19" s="68" t="s">
        <v>25</v>
      </c>
      <c r="C19" s="69"/>
      <c r="D19" s="70"/>
      <c r="E19" s="71" t="s">
        <v>29</v>
      </c>
      <c r="F19" s="71"/>
      <c r="G19" s="71"/>
      <c r="H19" s="71"/>
      <c r="I19" s="71"/>
      <c r="J19" s="71"/>
      <c r="K19" s="72">
        <v>179.13043478260863</v>
      </c>
      <c r="L19" s="73"/>
    </row>
    <row r="20" spans="1:12" ht="33" customHeight="1" x14ac:dyDescent="0.25">
      <c r="A20" s="67" t="s">
        <v>30</v>
      </c>
      <c r="B20" s="68" t="s">
        <v>25</v>
      </c>
      <c r="C20" s="69"/>
      <c r="D20" s="70"/>
      <c r="E20" s="71" t="s">
        <v>31</v>
      </c>
      <c r="F20" s="71"/>
      <c r="G20" s="71"/>
      <c r="H20" s="71"/>
      <c r="I20" s="71"/>
      <c r="J20" s="71"/>
      <c r="K20" s="72">
        <v>86.956521739130409</v>
      </c>
      <c r="L20" s="73"/>
    </row>
    <row r="21" spans="1:12" ht="33" customHeight="1" x14ac:dyDescent="0.25">
      <c r="A21" s="67" t="s">
        <v>32</v>
      </c>
      <c r="B21" s="68" t="s">
        <v>25</v>
      </c>
      <c r="C21" s="69"/>
      <c r="D21" s="70"/>
      <c r="E21" s="71" t="s">
        <v>33</v>
      </c>
      <c r="F21" s="71"/>
      <c r="G21" s="71"/>
      <c r="H21" s="71"/>
      <c r="I21" s="71"/>
      <c r="J21" s="71"/>
      <c r="K21" s="72">
        <v>0</v>
      </c>
      <c r="L21" s="73"/>
    </row>
    <row r="22" spans="1:12" ht="33" customHeight="1" x14ac:dyDescent="0.25">
      <c r="A22" s="67" t="s">
        <v>34</v>
      </c>
      <c r="B22" s="68" t="s">
        <v>25</v>
      </c>
      <c r="C22" s="69"/>
      <c r="D22" s="70"/>
      <c r="E22" s="71" t="s">
        <v>35</v>
      </c>
      <c r="F22" s="71"/>
      <c r="G22" s="71"/>
      <c r="H22" s="71"/>
      <c r="I22" s="71"/>
      <c r="J22" s="71"/>
      <c r="K22" s="72">
        <v>86.956521739130423</v>
      </c>
      <c r="L22" s="73"/>
    </row>
    <row r="23" spans="1:12" ht="33" customHeight="1" x14ac:dyDescent="0.25">
      <c r="A23" s="67" t="s">
        <v>36</v>
      </c>
      <c r="B23" s="68" t="s">
        <v>25</v>
      </c>
      <c r="C23" s="69"/>
      <c r="D23" s="70"/>
      <c r="E23" s="71" t="s">
        <v>37</v>
      </c>
      <c r="F23" s="71"/>
      <c r="G23" s="71"/>
      <c r="H23" s="71"/>
      <c r="I23" s="71"/>
      <c r="J23" s="71"/>
      <c r="K23" s="72">
        <v>101.73913043478252</v>
      </c>
      <c r="L23" s="73"/>
    </row>
    <row r="24" spans="1:12" ht="33" customHeight="1" x14ac:dyDescent="0.25">
      <c r="A24" s="74">
        <v>2</v>
      </c>
      <c r="B24" s="60"/>
      <c r="C24" s="61"/>
      <c r="D24" s="62"/>
      <c r="E24" s="63" t="s">
        <v>38</v>
      </c>
      <c r="F24" s="63"/>
      <c r="G24" s="63"/>
      <c r="H24" s="63"/>
      <c r="I24" s="63"/>
      <c r="J24" s="63"/>
      <c r="K24" s="75"/>
      <c r="L24" s="76"/>
    </row>
    <row r="25" spans="1:12" ht="33" customHeight="1" x14ac:dyDescent="0.25">
      <c r="A25" s="67">
        <v>2.1</v>
      </c>
      <c r="B25" s="68" t="s">
        <v>23</v>
      </c>
      <c r="C25" s="69">
        <v>7</v>
      </c>
      <c r="D25" s="70"/>
      <c r="E25" s="71" t="s">
        <v>39</v>
      </c>
      <c r="F25" s="71"/>
      <c r="G25" s="71"/>
      <c r="H25" s="71"/>
      <c r="I25" s="71"/>
      <c r="J25" s="71"/>
      <c r="K25" s="72">
        <v>3283.4782608695655</v>
      </c>
      <c r="L25" s="73">
        <f t="shared" ref="L25:L26" si="0">+K25*C25</f>
        <v>22984.34782608696</v>
      </c>
    </row>
    <row r="26" spans="1:12" ht="33" customHeight="1" x14ac:dyDescent="0.25">
      <c r="A26" s="67">
        <v>2.2000000000000002</v>
      </c>
      <c r="B26" s="68" t="s">
        <v>25</v>
      </c>
      <c r="C26" s="69">
        <v>11</v>
      </c>
      <c r="D26" s="70"/>
      <c r="E26" s="71" t="s">
        <v>40</v>
      </c>
      <c r="F26" s="71"/>
      <c r="G26" s="71"/>
      <c r="H26" s="71"/>
      <c r="I26" s="71"/>
      <c r="J26" s="71"/>
      <c r="K26" s="77">
        <v>334.78260869565219</v>
      </c>
      <c r="L26" s="73">
        <f t="shared" si="0"/>
        <v>3682.608695652174</v>
      </c>
    </row>
    <row r="27" spans="1:12" ht="33" customHeight="1" x14ac:dyDescent="0.25">
      <c r="A27" s="67">
        <v>2.2999999999999998</v>
      </c>
      <c r="B27" s="68" t="s">
        <v>41</v>
      </c>
      <c r="C27" s="69">
        <v>5600</v>
      </c>
      <c r="D27" s="70"/>
      <c r="E27" s="71" t="s">
        <v>27</v>
      </c>
      <c r="F27" s="71"/>
      <c r="G27" s="71"/>
      <c r="H27" s="71"/>
      <c r="I27" s="71"/>
      <c r="J27" s="71"/>
      <c r="K27" s="72">
        <v>0.91110069002478733</v>
      </c>
      <c r="L27" s="73"/>
    </row>
    <row r="28" spans="1:12" ht="33" customHeight="1" x14ac:dyDescent="0.25">
      <c r="A28" s="74">
        <v>3</v>
      </c>
      <c r="B28" s="60"/>
      <c r="C28" s="61"/>
      <c r="D28" s="62"/>
      <c r="E28" s="63" t="s">
        <v>42</v>
      </c>
      <c r="F28" s="63"/>
      <c r="G28" s="63"/>
      <c r="H28" s="63"/>
      <c r="I28" s="63"/>
      <c r="J28" s="63"/>
      <c r="K28" s="75"/>
      <c r="L28" s="76"/>
    </row>
    <row r="29" spans="1:12" ht="33" customHeight="1" x14ac:dyDescent="0.25">
      <c r="A29" s="67">
        <v>3.1</v>
      </c>
      <c r="B29" s="68" t="s">
        <v>43</v>
      </c>
      <c r="C29" s="69">
        <v>12</v>
      </c>
      <c r="D29" s="70"/>
      <c r="E29" s="71" t="s">
        <v>44</v>
      </c>
      <c r="F29" s="71"/>
      <c r="G29" s="71"/>
      <c r="H29" s="71"/>
      <c r="I29" s="71"/>
      <c r="J29" s="71"/>
      <c r="K29" s="72">
        <v>18506.126659539292</v>
      </c>
      <c r="L29" s="73">
        <f>+K29*C29</f>
        <v>222073.51991447149</v>
      </c>
    </row>
    <row r="30" spans="1:12" ht="33" customHeight="1" x14ac:dyDescent="0.25">
      <c r="A30" s="67" t="s">
        <v>45</v>
      </c>
      <c r="B30" s="68" t="s">
        <v>43</v>
      </c>
      <c r="C30" s="69"/>
      <c r="D30" s="70"/>
      <c r="E30" s="71" t="s">
        <v>46</v>
      </c>
      <c r="F30" s="71"/>
      <c r="G30" s="71"/>
      <c r="H30" s="71"/>
      <c r="I30" s="71"/>
      <c r="J30" s="71"/>
      <c r="K30" s="72">
        <v>9178.5175886254983</v>
      </c>
      <c r="L30" s="73"/>
    </row>
    <row r="31" spans="1:12" ht="33" customHeight="1" x14ac:dyDescent="0.25">
      <c r="A31" s="67" t="s">
        <v>47</v>
      </c>
      <c r="B31" s="68" t="s">
        <v>43</v>
      </c>
      <c r="C31" s="69"/>
      <c r="D31" s="70"/>
      <c r="E31" s="71" t="s">
        <v>48</v>
      </c>
      <c r="F31" s="71"/>
      <c r="G31" s="71"/>
      <c r="H31" s="71"/>
      <c r="I31" s="71"/>
      <c r="J31" s="71"/>
      <c r="K31" s="72">
        <v>5677.04347826087</v>
      </c>
      <c r="L31" s="73"/>
    </row>
    <row r="32" spans="1:12" ht="33" customHeight="1" x14ac:dyDescent="0.25">
      <c r="A32" s="67" t="s">
        <v>49</v>
      </c>
      <c r="B32" s="68" t="s">
        <v>43</v>
      </c>
      <c r="C32" s="69"/>
      <c r="D32" s="70"/>
      <c r="E32" s="71" t="s">
        <v>50</v>
      </c>
      <c r="F32" s="71"/>
      <c r="G32" s="71"/>
      <c r="H32" s="71"/>
      <c r="I32" s="71"/>
      <c r="J32" s="71"/>
      <c r="K32" s="72">
        <v>278.86696923913053</v>
      </c>
      <c r="L32" s="73"/>
    </row>
    <row r="33" spans="1:12" ht="33" customHeight="1" x14ac:dyDescent="0.25">
      <c r="A33" s="67" t="s">
        <v>51</v>
      </c>
      <c r="B33" s="68" t="s">
        <v>43</v>
      </c>
      <c r="C33" s="69"/>
      <c r="D33" s="70"/>
      <c r="E33" s="71" t="s">
        <v>52</v>
      </c>
      <c r="F33" s="71"/>
      <c r="G33" s="71"/>
      <c r="H33" s="71"/>
      <c r="I33" s="71"/>
      <c r="J33" s="71"/>
      <c r="K33" s="72">
        <v>208.0438043478261</v>
      </c>
      <c r="L33" s="73"/>
    </row>
    <row r="34" spans="1:12" ht="33" customHeight="1" x14ac:dyDescent="0.25">
      <c r="A34" s="67" t="s">
        <v>53</v>
      </c>
      <c r="B34" s="68" t="s">
        <v>43</v>
      </c>
      <c r="C34" s="69"/>
      <c r="D34" s="70"/>
      <c r="E34" s="71" t="s">
        <v>54</v>
      </c>
      <c r="F34" s="71"/>
      <c r="G34" s="71"/>
      <c r="H34" s="71"/>
      <c r="I34" s="71"/>
      <c r="J34" s="71"/>
      <c r="K34" s="72">
        <v>347.25286254422798</v>
      </c>
      <c r="L34" s="73"/>
    </row>
    <row r="35" spans="1:12" ht="33" customHeight="1" x14ac:dyDescent="0.25">
      <c r="A35" s="67" t="s">
        <v>55</v>
      </c>
      <c r="B35" s="68" t="s">
        <v>43</v>
      </c>
      <c r="C35" s="69"/>
      <c r="D35" s="70"/>
      <c r="E35" s="71" t="s">
        <v>56</v>
      </c>
      <c r="F35" s="71"/>
      <c r="G35" s="71"/>
      <c r="H35" s="71"/>
      <c r="I35" s="71"/>
      <c r="J35" s="71"/>
      <c r="K35" s="72">
        <v>10.843695652173913</v>
      </c>
      <c r="L35" s="73"/>
    </row>
    <row r="36" spans="1:12" ht="33" customHeight="1" x14ac:dyDescent="0.25">
      <c r="A36" s="67" t="s">
        <v>57</v>
      </c>
      <c r="B36" s="68" t="s">
        <v>43</v>
      </c>
      <c r="C36" s="69"/>
      <c r="D36" s="70"/>
      <c r="E36" s="71" t="s">
        <v>58</v>
      </c>
      <c r="F36" s="71"/>
      <c r="G36" s="71"/>
      <c r="H36" s="71"/>
      <c r="I36" s="71"/>
      <c r="J36" s="71"/>
      <c r="K36" s="72">
        <v>1213.3408695652176</v>
      </c>
      <c r="L36" s="73"/>
    </row>
    <row r="37" spans="1:12" ht="33" customHeight="1" x14ac:dyDescent="0.25">
      <c r="A37" s="67" t="s">
        <v>59</v>
      </c>
      <c r="B37" s="68" t="s">
        <v>43</v>
      </c>
      <c r="C37" s="69"/>
      <c r="D37" s="70"/>
      <c r="E37" s="71" t="s">
        <v>60</v>
      </c>
      <c r="F37" s="71"/>
      <c r="G37" s="71"/>
      <c r="H37" s="71"/>
      <c r="I37" s="71"/>
      <c r="J37" s="71"/>
      <c r="K37" s="72">
        <v>81.391304347826093</v>
      </c>
      <c r="L37" s="73"/>
    </row>
    <row r="38" spans="1:12" ht="33" customHeight="1" x14ac:dyDescent="0.25">
      <c r="A38" s="67" t="s">
        <v>61</v>
      </c>
      <c r="B38" s="68" t="s">
        <v>43</v>
      </c>
      <c r="C38" s="69"/>
      <c r="D38" s="70"/>
      <c r="E38" s="71" t="s">
        <v>62</v>
      </c>
      <c r="F38" s="71"/>
      <c r="G38" s="71"/>
      <c r="H38" s="71"/>
      <c r="I38" s="71"/>
      <c r="J38" s="71"/>
      <c r="K38" s="72">
        <v>86.478260869565233</v>
      </c>
      <c r="L38" s="73"/>
    </row>
    <row r="39" spans="1:12" ht="33" customHeight="1" x14ac:dyDescent="0.25">
      <c r="A39" s="67" t="s">
        <v>63</v>
      </c>
      <c r="B39" s="68" t="s">
        <v>43</v>
      </c>
      <c r="C39" s="69"/>
      <c r="D39" s="70"/>
      <c r="E39" s="71" t="s">
        <v>64</v>
      </c>
      <c r="F39" s="71"/>
      <c r="G39" s="71"/>
      <c r="H39" s="71"/>
      <c r="I39" s="71"/>
      <c r="J39" s="71"/>
      <c r="K39" s="72">
        <v>1424.3478260869567</v>
      </c>
      <c r="L39" s="73"/>
    </row>
    <row r="40" spans="1:12" ht="56.25" customHeight="1" x14ac:dyDescent="0.25">
      <c r="A40" s="67" t="s">
        <v>65</v>
      </c>
      <c r="B40" s="68" t="s">
        <v>43</v>
      </c>
      <c r="C40" s="69">
        <v>12</v>
      </c>
      <c r="D40" s="70"/>
      <c r="E40" s="78" t="s">
        <v>66</v>
      </c>
      <c r="F40" s="79"/>
      <c r="G40" s="79"/>
      <c r="H40" s="79"/>
      <c r="I40" s="79"/>
      <c r="J40" s="80"/>
      <c r="K40" s="72">
        <v>21748.84103998986</v>
      </c>
      <c r="L40" s="73">
        <f>+K40*C40</f>
        <v>260986.09247987834</v>
      </c>
    </row>
    <row r="41" spans="1:12" ht="33" customHeight="1" x14ac:dyDescent="0.25">
      <c r="A41" s="81"/>
      <c r="B41" s="68"/>
      <c r="C41" s="69"/>
      <c r="D41" s="70"/>
      <c r="E41" s="71"/>
      <c r="F41" s="71"/>
      <c r="G41" s="71"/>
      <c r="H41" s="71"/>
      <c r="I41" s="71"/>
      <c r="J41" s="71"/>
      <c r="K41" s="72"/>
      <c r="L41" s="73"/>
    </row>
    <row r="42" spans="1:12" ht="33" customHeight="1" x14ac:dyDescent="0.25">
      <c r="A42" s="82" t="s">
        <v>67</v>
      </c>
      <c r="B42" s="83"/>
      <c r="C42" s="83"/>
      <c r="D42" s="83"/>
      <c r="E42" s="83"/>
      <c r="F42" s="83"/>
      <c r="G42" s="83"/>
      <c r="H42" s="83"/>
      <c r="I42" s="83"/>
      <c r="J42" s="83"/>
      <c r="K42" s="84"/>
      <c r="L42" s="85">
        <f>SUM(L15:L41)</f>
        <v>577157.87326391507</v>
      </c>
    </row>
    <row r="43" spans="1:12" ht="33" customHeight="1" x14ac:dyDescent="0.25">
      <c r="A43" s="86"/>
      <c r="B43" s="68" t="s">
        <v>68</v>
      </c>
      <c r="C43" s="69">
        <v>1</v>
      </c>
      <c r="D43" s="78" t="s">
        <v>69</v>
      </c>
      <c r="E43" s="79"/>
      <c r="F43" s="79"/>
      <c r="G43" s="79"/>
      <c r="H43" s="79"/>
      <c r="I43" s="79"/>
      <c r="J43" s="80"/>
      <c r="K43" s="72">
        <v>28857.893663195755</v>
      </c>
      <c r="L43" s="73">
        <f>IF(K43="","",+K43*C43)</f>
        <v>28857.893663195755</v>
      </c>
    </row>
    <row r="44" spans="1:12" ht="33" customHeight="1" thickBot="1" x14ac:dyDescent="0.3">
      <c r="A44" s="87"/>
      <c r="B44" s="88" t="s">
        <v>68</v>
      </c>
      <c r="C44" s="89">
        <v>1</v>
      </c>
      <c r="D44" s="90" t="s">
        <v>70</v>
      </c>
      <c r="E44" s="91"/>
      <c r="F44" s="91"/>
      <c r="G44" s="91"/>
      <c r="H44" s="91"/>
      <c r="I44" s="91"/>
      <c r="J44" s="92"/>
      <c r="K44" s="93">
        <v>57715.78732639151</v>
      </c>
      <c r="L44" s="94">
        <f>IF(K44="","",+K44*C44)</f>
        <v>57715.78732639151</v>
      </c>
    </row>
    <row r="45" spans="1:12" ht="33" customHeight="1" thickTop="1" x14ac:dyDescent="0.25">
      <c r="A45" s="95" t="s">
        <v>71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98">
        <f>SUM(L42:L44)</f>
        <v>663731.5542535024</v>
      </c>
    </row>
    <row r="46" spans="1:12" ht="33" customHeight="1" thickBot="1" x14ac:dyDescent="0.3">
      <c r="A46" s="99" t="s">
        <v>72</v>
      </c>
      <c r="B46" s="100"/>
      <c r="C46" s="100"/>
      <c r="D46" s="100"/>
      <c r="E46" s="100"/>
      <c r="F46" s="100"/>
      <c r="G46" s="100"/>
      <c r="H46" s="100"/>
      <c r="I46" s="100"/>
      <c r="J46" s="101"/>
      <c r="K46" s="102">
        <v>0.18</v>
      </c>
      <c r="L46" s="94">
        <f>IF(L45="","",+L45*K46)</f>
        <v>119471.67976563043</v>
      </c>
    </row>
    <row r="47" spans="1:12" ht="33" customHeight="1" thickTop="1" thickBot="1" x14ac:dyDescent="0.3">
      <c r="A47" s="95" t="s">
        <v>73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  <c r="L47" s="85">
        <f>IF(L46="","",+L46+L45)</f>
        <v>783203.2340191328</v>
      </c>
    </row>
    <row r="48" spans="1:12" ht="15" customHeight="1" x14ac:dyDescent="0.25">
      <c r="A48" s="103"/>
      <c r="B48" s="104"/>
      <c r="C48" s="104"/>
      <c r="D48" s="105"/>
      <c r="E48" s="106"/>
      <c r="F48" s="106"/>
      <c r="G48" s="106"/>
      <c r="H48" s="106"/>
      <c r="I48" s="107"/>
      <c r="J48" s="107"/>
      <c r="K48" s="105"/>
      <c r="L48" s="108"/>
    </row>
    <row r="49" spans="1:12" ht="16.5" thickBot="1" x14ac:dyDescent="0.3">
      <c r="A49" s="109"/>
      <c r="B49" s="110"/>
      <c r="C49" s="110"/>
      <c r="D49" s="111"/>
      <c r="E49" s="112" t="s">
        <v>74</v>
      </c>
      <c r="F49" s="112"/>
      <c r="G49" s="47"/>
      <c r="H49" s="47"/>
      <c r="I49" s="47"/>
      <c r="J49" s="47"/>
      <c r="K49" s="47"/>
      <c r="L49" s="113"/>
    </row>
    <row r="50" spans="1:12" ht="27" customHeight="1" thickBot="1" x14ac:dyDescent="0.3">
      <c r="A50" s="109"/>
      <c r="B50" s="110"/>
      <c r="C50" s="110"/>
      <c r="D50" s="111"/>
      <c r="E50" s="114" t="s">
        <v>18</v>
      </c>
      <c r="F50" s="115"/>
      <c r="G50" s="116"/>
      <c r="H50" s="114" t="s">
        <v>75</v>
      </c>
      <c r="I50" s="115"/>
      <c r="J50" s="115"/>
      <c r="K50" s="115"/>
      <c r="L50" s="116"/>
    </row>
    <row r="51" spans="1:12" ht="30" customHeight="1" x14ac:dyDescent="0.25">
      <c r="A51" s="109"/>
      <c r="B51" s="110"/>
      <c r="C51" s="110"/>
      <c r="D51" s="111"/>
      <c r="E51" s="117" t="s">
        <v>76</v>
      </c>
      <c r="F51" s="118"/>
      <c r="G51" s="119"/>
      <c r="H51" s="120" t="s">
        <v>77</v>
      </c>
      <c r="I51" s="121"/>
      <c r="J51" s="121"/>
      <c r="K51" s="121"/>
      <c r="L51" s="122"/>
    </row>
    <row r="52" spans="1:12" ht="30" customHeight="1" x14ac:dyDescent="0.25">
      <c r="A52" s="109"/>
      <c r="B52" s="110"/>
      <c r="C52" s="110"/>
      <c r="D52" s="111"/>
      <c r="E52" s="123" t="s">
        <v>78</v>
      </c>
      <c r="F52" s="124"/>
      <c r="G52" s="125"/>
      <c r="H52" s="123" t="s">
        <v>79</v>
      </c>
      <c r="I52" s="124"/>
      <c r="J52" s="124"/>
      <c r="K52" s="124"/>
      <c r="L52" s="125"/>
    </row>
    <row r="53" spans="1:12" ht="30" customHeight="1" x14ac:dyDescent="0.25">
      <c r="A53" s="109"/>
      <c r="B53" s="126"/>
      <c r="C53" s="126"/>
      <c r="D53" s="111"/>
      <c r="E53" s="123" t="s">
        <v>80</v>
      </c>
      <c r="F53" s="124"/>
      <c r="G53" s="125"/>
      <c r="H53" s="123" t="s">
        <v>81</v>
      </c>
      <c r="I53" s="124"/>
      <c r="J53" s="124"/>
      <c r="K53" s="124"/>
      <c r="L53" s="125"/>
    </row>
    <row r="54" spans="1:12" ht="30" customHeight="1" x14ac:dyDescent="0.25">
      <c r="A54" s="109"/>
      <c r="B54" s="126"/>
      <c r="C54" s="126"/>
      <c r="D54" s="111"/>
      <c r="E54" s="127" t="s">
        <v>82</v>
      </c>
      <c r="F54" s="124"/>
      <c r="G54" s="125"/>
      <c r="H54" s="123" t="s">
        <v>83</v>
      </c>
      <c r="I54" s="124"/>
      <c r="J54" s="124"/>
      <c r="K54" s="124"/>
      <c r="L54" s="125"/>
    </row>
    <row r="55" spans="1:12" ht="30" customHeight="1" x14ac:dyDescent="0.25">
      <c r="A55" s="109"/>
      <c r="B55" s="126"/>
      <c r="C55" s="126"/>
      <c r="D55" s="111"/>
      <c r="E55" s="123" t="s">
        <v>84</v>
      </c>
      <c r="F55" s="124"/>
      <c r="G55" s="125"/>
      <c r="H55" s="123" t="s">
        <v>85</v>
      </c>
      <c r="I55" s="124"/>
      <c r="J55" s="124"/>
      <c r="K55" s="124"/>
      <c r="L55" s="125"/>
    </row>
    <row r="56" spans="1:12" ht="30" customHeight="1" thickBot="1" x14ac:dyDescent="0.3">
      <c r="A56" s="109"/>
      <c r="B56" s="126"/>
      <c r="C56" s="126"/>
      <c r="D56" s="111"/>
      <c r="E56" s="128" t="s">
        <v>86</v>
      </c>
      <c r="F56" s="129"/>
      <c r="G56" s="130"/>
      <c r="H56" s="131" t="s">
        <v>87</v>
      </c>
      <c r="I56" s="132"/>
      <c r="J56" s="132"/>
      <c r="K56" s="132"/>
      <c r="L56" s="133"/>
    </row>
    <row r="57" spans="1:12" ht="15.75" thickBot="1" x14ac:dyDescent="0.3">
      <c r="A57" s="134"/>
      <c r="B57" s="135"/>
      <c r="C57" s="135"/>
      <c r="D57" s="136"/>
      <c r="E57" s="137"/>
      <c r="F57" s="137"/>
      <c r="G57" s="137"/>
      <c r="H57" s="138"/>
      <c r="I57" s="138"/>
      <c r="J57" s="138"/>
      <c r="K57" s="137"/>
      <c r="L57" s="34"/>
    </row>
    <row r="58" spans="1:12" x14ac:dyDescent="0.25">
      <c r="A58" s="139"/>
      <c r="B58" s="140"/>
      <c r="C58" s="140"/>
      <c r="D58" s="141"/>
      <c r="E58" s="140"/>
      <c r="F58" s="140"/>
      <c r="G58" s="140"/>
      <c r="H58" s="140"/>
      <c r="I58" s="140"/>
      <c r="J58" s="140"/>
      <c r="K58" s="140"/>
      <c r="L58" s="140"/>
    </row>
    <row r="59" spans="1:12" ht="21" customHeight="1" x14ac:dyDescent="0.25">
      <c r="A59" s="142" t="s">
        <v>88</v>
      </c>
      <c r="B59" s="140"/>
      <c r="C59" s="140"/>
      <c r="D59" s="141"/>
      <c r="E59" s="140"/>
      <c r="F59" s="140"/>
      <c r="G59" s="140"/>
      <c r="H59" s="140"/>
      <c r="I59" s="140"/>
      <c r="J59" s="140"/>
      <c r="K59" s="140"/>
      <c r="L59" s="140"/>
    </row>
    <row r="60" spans="1:12" ht="16.5" x14ac:dyDescent="0.25">
      <c r="A60" s="143" t="s">
        <v>89</v>
      </c>
      <c r="B60" s="140"/>
      <c r="C60" s="140"/>
      <c r="D60" s="141"/>
      <c r="E60" s="140"/>
      <c r="F60" s="140"/>
      <c r="G60" s="140"/>
      <c r="H60" s="140"/>
      <c r="I60" s="140"/>
      <c r="J60" s="140"/>
      <c r="K60" s="140"/>
      <c r="L60" s="140"/>
    </row>
    <row r="61" spans="1:12" x14ac:dyDescent="0.25">
      <c r="A61" s="142" t="s">
        <v>90</v>
      </c>
      <c r="B61" s="140"/>
      <c r="C61" s="140"/>
      <c r="D61" s="141"/>
      <c r="E61" s="140"/>
      <c r="F61" s="140"/>
      <c r="G61" s="140"/>
      <c r="H61" s="140"/>
      <c r="I61" s="140"/>
      <c r="J61" s="140"/>
      <c r="K61" s="140"/>
      <c r="L61" s="140"/>
    </row>
    <row r="62" spans="1:12" x14ac:dyDescent="0.25">
      <c r="A62" s="144"/>
    </row>
  </sheetData>
  <mergeCells count="67">
    <mergeCell ref="E55:G55"/>
    <mergeCell ref="H55:L55"/>
    <mergeCell ref="E56:G56"/>
    <mergeCell ref="H56:L56"/>
    <mergeCell ref="E52:G52"/>
    <mergeCell ref="H52:L52"/>
    <mergeCell ref="E53:G53"/>
    <mergeCell ref="H53:L53"/>
    <mergeCell ref="E54:G54"/>
    <mergeCell ref="H54:L54"/>
    <mergeCell ref="E49:F49"/>
    <mergeCell ref="E50:G50"/>
    <mergeCell ref="H50:L50"/>
    <mergeCell ref="E51:G51"/>
    <mergeCell ref="H51:L51"/>
    <mergeCell ref="A42:K42"/>
    <mergeCell ref="D43:J43"/>
    <mergeCell ref="D44:J44"/>
    <mergeCell ref="A45:K45"/>
    <mergeCell ref="A46:J46"/>
    <mergeCell ref="A47:K47"/>
    <mergeCell ref="E36:J36"/>
    <mergeCell ref="E37:J37"/>
    <mergeCell ref="E38:J38"/>
    <mergeCell ref="E39:J39"/>
    <mergeCell ref="E40:J40"/>
    <mergeCell ref="E41:J41"/>
    <mergeCell ref="E30:J30"/>
    <mergeCell ref="E31:J31"/>
    <mergeCell ref="E32:J32"/>
    <mergeCell ref="E33:J33"/>
    <mergeCell ref="E34:J34"/>
    <mergeCell ref="E35:J35"/>
    <mergeCell ref="E24:J24"/>
    <mergeCell ref="E25:J25"/>
    <mergeCell ref="E26:J26"/>
    <mergeCell ref="E27:J27"/>
    <mergeCell ref="E28:J28"/>
    <mergeCell ref="E29:J29"/>
    <mergeCell ref="E15:J15"/>
    <mergeCell ref="E16:J16"/>
    <mergeCell ref="E17:J17"/>
    <mergeCell ref="E18:J18"/>
    <mergeCell ref="E19:J19"/>
    <mergeCell ref="E20:J20"/>
    <mergeCell ref="E21:J21"/>
    <mergeCell ref="E22:J22"/>
    <mergeCell ref="E23:J23"/>
    <mergeCell ref="A11:C11"/>
    <mergeCell ref="D11:J11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</mergeCells>
  <pageMargins left="0.39370078740157483" right="0.39370078740157483" top="0.19685039370078741" bottom="0.19685039370078741" header="0.19685039370078741" footer="0.19685039370078741"/>
  <pageSetup paperSize="9" scale="1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DETALLADO</vt:lpstr>
      <vt:lpstr>DETALLADO!Área_de_impresión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Carlos ACCR. Cumpa Roca</dc:creator>
  <cp:lastModifiedBy>Andres Carlos ACCR. Cumpa Roca</cp:lastModifiedBy>
  <dcterms:created xsi:type="dcterms:W3CDTF">2022-12-13T03:25:20Z</dcterms:created>
  <dcterms:modified xsi:type="dcterms:W3CDTF">2022-12-13T03:45:52Z</dcterms:modified>
</cp:coreProperties>
</file>