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yectosminera\Downloads\ANEXOS (3) - PEDRAPLEN\ANEXO 1 LISTADO DE SC\"/>
    </mc:Choice>
  </mc:AlternateContent>
  <bookViews>
    <workbookView xWindow="0" yWindow="0" windowWidth="23040" windowHeight="9192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3" l="1"/>
  <c r="K26" i="13"/>
  <c r="L19" i="13"/>
  <c r="L18" i="13"/>
  <c r="L17" i="13"/>
  <c r="L16" i="13"/>
  <c r="L15" i="13"/>
</calcChain>
</file>

<file path=xl/sharedStrings.xml><?xml version="1.0" encoding="utf-8"?>
<sst xmlns="http://schemas.openxmlformats.org/spreadsheetml/2006/main" count="54" uniqueCount="49">
  <si>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</si>
  <si>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</si>
  <si>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</si>
  <si>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</si>
  <si>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</si>
  <si>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</si>
  <si>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</si>
  <si>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</si>
  <si>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</si>
  <si>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</si>
  <si>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</si>
  <si>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</si>
  <si>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</si>
  <si>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</si>
  <si>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</si>
  <si>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</si>
  <si>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</si>
  <si>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</si>
  <si>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</si>
  <si>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</si>
  <si>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</si>
  <si>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</si>
  <si>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</si>
  <si>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</si>
  <si>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</si>
  <si>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</si>
  <si>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</si>
  <si>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</si>
  <si>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</si>
  <si>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</si>
  <si>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</si>
  <si>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</si>
  <si>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</si>
  <si>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</si>
  <si>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</si>
  <si>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</si>
  <si>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</si>
  <si>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</si>
  <si>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</si>
  <si>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</si>
  <si>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</si>
  <si>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90 DIAS</t>
  </si>
  <si>
    <t>HASTA 10% DEL MONTO DEL SUBCONTRATO</t>
  </si>
  <si>
    <t>CIA MINERA LA ROCA S.A.C.</t>
  </si>
  <si>
    <t>AV. VENEZUELA NRO. 2095 INT. 02 URB. CHACRA RIOS SUR LIMA - LIMA - LIMA</t>
  </si>
  <si>
    <t>oficina.tecnica@cialaroca.com</t>
  </si>
  <si>
    <t>CREDITO A 30 DÍAS</t>
  </si>
  <si>
    <t>SOLES</t>
  </si>
  <si>
    <t>SIN ANTICIPO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</si>
</sst>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S/&quot;\ * #,##0.00_-;\-&quot;S/&quot;\ * #,##0.00_-;_-&quot;S/&quot;\ 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21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0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5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6" xfId="33" applyNumberFormat="1" applyFont="1" applyBorder="1" applyAlignment="1">
      <alignment horizontal="center" vertical="center"/>
    </xf>
    <xf numFmtId="0" fontId="58" fillId="0" borderId="46" xfId="33" applyFont="1" applyBorder="1" applyAlignment="1">
      <alignment horizontal="center" vertical="center"/>
    </xf>
    <xf numFmtId="0" fontId="45" fillId="0" borderId="46" xfId="33" applyFont="1" applyBorder="1" applyAlignment="1">
      <alignment horizontal="center" vertical="center" wrapText="1"/>
    </xf>
    <xf numFmtId="0" fontId="58" fillId="0" borderId="46" xfId="33" applyFont="1" applyBorder="1" applyAlignment="1">
      <alignment horizontal="center" vertical="center" wrapText="1"/>
    </xf>
    <xf numFmtId="14" fontId="45" fillId="0" borderId="46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8" fillId="0" borderId="46" xfId="33" applyFont="1" applyBorder="1" applyAlignment="1">
      <alignment horizontal="center" vertical="center"/>
    </xf>
    <xf numFmtId="49" fontId="43" fillId="34" borderId="42" xfId="0" applyNumberFormat="1" applyFont="1" applyFill="1" applyBorder="1" applyAlignment="1">
      <alignment horizontal="left" vertical="center" wrapText="1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7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6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6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8" xfId="33" applyFont="1" applyBorder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39" fillId="0" borderId="29" xfId="216" applyBorder="1" applyAlignment="1">
      <alignment horizontal="left" vertical="center" wrapText="1"/>
    </xf>
    <xf numFmtId="44" fontId="45" fillId="0" borderId="18" xfId="218" applyFont="1" applyBorder="1" applyAlignment="1">
      <alignment vertical="center" wrapText="1"/>
    </xf>
    <xf numFmtId="44" fontId="45" fillId="0" borderId="19" xfId="218" applyFont="1" applyBorder="1" applyAlignment="1">
      <alignment vertical="center" wrapText="1"/>
    </xf>
  </cellXfs>
  <cellStyles count="219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" xfId="218" builtinId="4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icina.tecnica@cialaro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tabSelected="1" zoomScale="85" zoomScaleNormal="85" zoomScaleSheetLayoutView="85" workbookViewId="0">
      <selection activeCell="K30" sqref="K30"/>
    </sheetView>
  </sheetViews>
  <sheetFormatPr baseColWidth="10" defaultColWidth="11.5546875" defaultRowHeight="14.4"/>
  <cols>
    <col min="1" max="1" width="11.88671875" style="7" customWidth="1"/>
    <col min="2" max="2" width="10" style="7" customWidth="1"/>
    <col min="3" max="3" width="15.44140625" style="7" customWidth="1"/>
    <col min="4" max="4" width="15.44140625" style="36" hidden="1" customWidth="1"/>
    <col min="5" max="5" width="22.44140625" style="7" customWidth="1"/>
    <col min="6" max="6" width="17.5546875" style="7" customWidth="1"/>
    <col min="7" max="7" width="23.109375" style="7" customWidth="1"/>
    <col min="8" max="8" width="22" style="7" customWidth="1"/>
    <col min="9" max="9" width="11.6640625" style="7" customWidth="1"/>
    <col min="10" max="10" width="13" style="7" customWidth="1"/>
    <col min="11" max="11" width="17.33203125" style="7" customWidth="1"/>
    <col min="12" max="12" width="32.33203125" style="7" customWidth="1"/>
    <col min="13" max="16384" width="11.5546875" style="8"/>
  </cols>
  <sheetData>
    <row r="1" spans="1:12" ht="25.2" customHeight="1">
      <c r="A1" s="94"/>
      <c r="B1" s="94"/>
      <c r="C1" s="94"/>
      <c r="D1" s="94"/>
      <c r="E1" s="96" t="s">
        <v>0</v>
      </c>
      <c r="F1" s="96"/>
      <c r="G1" s="96"/>
      <c r="H1" s="96"/>
      <c r="I1" s="96"/>
      <c r="J1" s="96"/>
      <c r="K1" s="73" t="s">
        <v>27</v>
      </c>
      <c r="L1" s="73"/>
    </row>
    <row r="2" spans="1:12" ht="25.2" customHeight="1">
      <c r="A2" s="94"/>
      <c r="B2" s="94"/>
      <c r="C2" s="94"/>
      <c r="D2" s="94"/>
      <c r="E2" s="96"/>
      <c r="F2" s="96"/>
      <c r="G2" s="96"/>
      <c r="H2" s="96"/>
      <c r="I2" s="96"/>
      <c r="J2" s="96"/>
      <c r="K2" s="51" t="s">
        <v>28</v>
      </c>
      <c r="L2" s="51">
        <v>0</v>
      </c>
    </row>
    <row r="3" spans="1:12" ht="25.2" customHeight="1">
      <c r="A3" s="94"/>
      <c r="B3" s="94"/>
      <c r="C3" s="94"/>
      <c r="D3" s="94"/>
      <c r="E3" s="96"/>
      <c r="F3" s="96"/>
      <c r="G3" s="96"/>
      <c r="H3" s="96"/>
      <c r="I3" s="96"/>
      <c r="J3" s="96"/>
      <c r="K3" s="52" t="s">
        <v>29</v>
      </c>
      <c r="L3" s="54">
        <v>45519</v>
      </c>
    </row>
    <row r="4" spans="1:12" ht="25.2" customHeight="1">
      <c r="A4" s="94"/>
      <c r="B4" s="94"/>
      <c r="C4" s="94"/>
      <c r="D4" s="94"/>
      <c r="E4" s="96"/>
      <c r="F4" s="96"/>
      <c r="G4" s="96"/>
      <c r="H4" s="96"/>
      <c r="I4" s="96"/>
      <c r="J4" s="96"/>
      <c r="K4" s="53" t="s">
        <v>30</v>
      </c>
      <c r="L4" s="50" t="s">
        <v>31</v>
      </c>
    </row>
    <row r="5" spans="1:12" ht="25.2" customHeight="1">
      <c r="A5" s="95" t="s">
        <v>1</v>
      </c>
      <c r="B5" s="95"/>
      <c r="C5" s="95"/>
      <c r="D5" s="95"/>
      <c r="E5" s="55"/>
      <c r="F5" s="55"/>
      <c r="G5" s="55"/>
      <c r="H5" s="55"/>
      <c r="I5" s="55"/>
      <c r="J5" s="55"/>
      <c r="K5" s="44"/>
      <c r="L5" s="45"/>
    </row>
    <row r="6" spans="1:12" ht="25.2" customHeight="1">
      <c r="A6" s="95" t="s">
        <v>2</v>
      </c>
      <c r="B6" s="95"/>
      <c r="C6" s="95"/>
      <c r="D6" s="95"/>
      <c r="E6" s="55"/>
      <c r="F6" s="55"/>
      <c r="G6" s="55"/>
      <c r="H6" s="55"/>
      <c r="I6" s="55"/>
      <c r="J6" s="55"/>
      <c r="K6" s="44"/>
      <c r="L6" s="45"/>
    </row>
    <row r="7" spans="1:12" ht="15.6">
      <c r="A7" s="97" t="s">
        <v>3</v>
      </c>
      <c r="B7" s="98"/>
      <c r="C7" s="98"/>
      <c r="D7" s="46"/>
      <c r="E7" s="47"/>
      <c r="F7" s="47"/>
      <c r="G7" s="47"/>
      <c r="H7" s="47"/>
      <c r="I7" s="47"/>
      <c r="J7" s="47"/>
      <c r="K7" s="48"/>
      <c r="L7" s="49"/>
    </row>
    <row r="8" spans="1:12" ht="15.6">
      <c r="A8" s="99" t="s">
        <v>4</v>
      </c>
      <c r="B8" s="100"/>
      <c r="C8" s="100"/>
      <c r="D8" s="101" t="s">
        <v>43</v>
      </c>
      <c r="E8" s="101"/>
      <c r="F8" s="101"/>
      <c r="G8" s="101"/>
      <c r="H8" s="101"/>
      <c r="I8" s="101"/>
      <c r="J8" s="101"/>
      <c r="K8" s="17"/>
      <c r="L8" s="18"/>
    </row>
    <row r="9" spans="1:12" ht="15.6">
      <c r="A9" s="99" t="s">
        <v>5</v>
      </c>
      <c r="B9" s="100"/>
      <c r="C9" s="100"/>
      <c r="D9" s="102" t="s">
        <v>44</v>
      </c>
      <c r="E9" s="102"/>
      <c r="F9" s="102"/>
      <c r="G9" s="102"/>
      <c r="H9" s="102"/>
      <c r="I9" s="102"/>
      <c r="J9" s="102"/>
      <c r="K9" s="17"/>
      <c r="L9" s="18"/>
    </row>
    <row r="10" spans="1:12" ht="15.6">
      <c r="A10" s="99" t="s">
        <v>6</v>
      </c>
      <c r="B10" s="100"/>
      <c r="C10" s="100"/>
      <c r="D10" s="102">
        <v>997697328</v>
      </c>
      <c r="E10" s="102"/>
      <c r="F10" s="102"/>
      <c r="G10" s="102"/>
      <c r="H10" s="102"/>
      <c r="I10" s="102"/>
      <c r="J10" s="102"/>
      <c r="K10" s="17"/>
      <c r="L10" s="18"/>
    </row>
    <row r="11" spans="1:12" ht="15.6">
      <c r="A11" s="99" t="s">
        <v>7</v>
      </c>
      <c r="B11" s="100"/>
      <c r="C11" s="100"/>
      <c r="D11" s="107" t="s">
        <v>45</v>
      </c>
      <c r="E11" s="102"/>
      <c r="F11" s="102"/>
      <c r="G11" s="102"/>
      <c r="H11" s="102"/>
      <c r="I11" s="102"/>
      <c r="J11" s="102"/>
      <c r="K11" s="17"/>
      <c r="L11" s="18"/>
    </row>
    <row r="12" spans="1:12" ht="31.5" customHeight="1" thickBot="1">
      <c r="A12" s="19"/>
      <c r="B12" s="20"/>
      <c r="C12" s="20"/>
      <c r="D12" s="21"/>
      <c r="E12" s="20"/>
      <c r="F12" s="20"/>
      <c r="G12" s="20"/>
      <c r="H12" s="20"/>
      <c r="I12" s="20"/>
      <c r="J12" s="22"/>
      <c r="K12" s="41" t="s">
        <v>8</v>
      </c>
      <c r="L12" s="1"/>
    </row>
    <row r="13" spans="1:12" ht="42">
      <c r="A13" s="39" t="s">
        <v>9</v>
      </c>
      <c r="B13" s="40" t="s">
        <v>10</v>
      </c>
      <c r="C13" s="40" t="s">
        <v>11</v>
      </c>
      <c r="D13" s="40"/>
      <c r="E13" s="103" t="s">
        <v>12</v>
      </c>
      <c r="F13" s="103"/>
      <c r="G13" s="103"/>
      <c r="H13" s="103"/>
      <c r="I13" s="103"/>
      <c r="J13" s="103"/>
      <c r="K13" s="37" t="s">
        <v>13</v>
      </c>
      <c r="L13" s="38" t="s">
        <v>14</v>
      </c>
    </row>
    <row r="14" spans="1:12" ht="31.5" customHeight="1">
      <c r="A14" s="104" t="s">
        <v>39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6"/>
    </row>
    <row r="15" spans="1:12" ht="30" customHeight="1">
      <c r="A15" s="2">
        <v>1</v>
      </c>
      <c r="B15" s="3" t="s">
        <v>32</v>
      </c>
      <c r="C15" s="56">
        <v>5200</v>
      </c>
      <c r="D15" s="4"/>
      <c r="E15" s="62" t="s">
        <v>40</v>
      </c>
      <c r="F15" s="63"/>
      <c r="G15" s="63"/>
      <c r="H15" s="63"/>
      <c r="I15" s="63"/>
      <c r="J15" s="64"/>
      <c r="K15" s="108">
        <v>90</v>
      </c>
      <c r="L15" s="109">
        <f>+K15*C15</f>
        <v>468000</v>
      </c>
    </row>
    <row r="16" spans="1:12" ht="30" customHeight="1" thickBot="1">
      <c r="A16" s="2">
        <v>2</v>
      </c>
      <c r="B16" s="3" t="s">
        <v>32</v>
      </c>
      <c r="C16" s="57">
        <v>34800</v>
      </c>
      <c r="D16" s="4"/>
      <c r="E16" s="62" t="s">
        <v>40</v>
      </c>
      <c r="F16" s="63"/>
      <c r="G16" s="63"/>
      <c r="H16" s="63"/>
      <c r="I16" s="63"/>
      <c r="J16" s="64"/>
      <c r="K16" s="108">
        <v>90</v>
      </c>
      <c r="L16" s="109">
        <f>+K16*C16</f>
        <v>3132000</v>
      </c>
    </row>
    <row r="17" spans="1:12" ht="24" thickTop="1">
      <c r="A17" s="74" t="s">
        <v>26</v>
      </c>
      <c r="B17" s="75"/>
      <c r="C17" s="75"/>
      <c r="D17" s="75"/>
      <c r="E17" s="75"/>
      <c r="F17" s="75"/>
      <c r="G17" s="75"/>
      <c r="H17" s="75"/>
      <c r="I17" s="75"/>
      <c r="J17" s="75"/>
      <c r="K17" s="76"/>
      <c r="L17" s="23">
        <f>+SUM(L15:L16)</f>
        <v>3600000</v>
      </c>
    </row>
    <row r="18" spans="1:12" ht="30" customHeight="1" thickBot="1">
      <c r="A18" s="77" t="s">
        <v>15</v>
      </c>
      <c r="B18" s="78"/>
      <c r="C18" s="78"/>
      <c r="D18" s="78"/>
      <c r="E18" s="78"/>
      <c r="F18" s="78"/>
      <c r="G18" s="78"/>
      <c r="H18" s="78"/>
      <c r="I18" s="78"/>
      <c r="J18" s="78"/>
      <c r="K18" s="24">
        <v>0.18</v>
      </c>
      <c r="L18" s="5">
        <f>+L17*0.18</f>
        <v>648000</v>
      </c>
    </row>
    <row r="19" spans="1:12" ht="30" customHeight="1" thickTop="1" thickBot="1">
      <c r="A19" s="70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25">
        <f>+L17*1.18</f>
        <v>4248000</v>
      </c>
    </row>
    <row r="20" spans="1:12">
      <c r="A20" s="26"/>
      <c r="B20" s="27"/>
      <c r="C20" s="27"/>
      <c r="D20" s="6"/>
      <c r="E20" s="8"/>
      <c r="F20" s="8"/>
      <c r="G20" s="8"/>
      <c r="H20" s="8"/>
      <c r="I20" s="8"/>
      <c r="J20" s="8"/>
      <c r="K20" s="6"/>
      <c r="L20" s="28"/>
    </row>
    <row r="21" spans="1:12" s="12" customFormat="1" ht="18.600000000000001" thickBot="1">
      <c r="A21" s="9"/>
      <c r="B21" s="10"/>
      <c r="C21" s="10"/>
      <c r="D21" s="11"/>
      <c r="E21" s="72" t="s">
        <v>17</v>
      </c>
      <c r="F21" s="72"/>
      <c r="G21" s="42"/>
      <c r="H21" s="42"/>
      <c r="I21" s="42"/>
      <c r="J21" s="42"/>
      <c r="K21" s="42"/>
      <c r="L21" s="43"/>
    </row>
    <row r="22" spans="1:12" s="12" customFormat="1" ht="30" customHeight="1">
      <c r="A22" s="9"/>
      <c r="B22" s="10"/>
      <c r="C22" s="10"/>
      <c r="D22" s="11"/>
      <c r="E22" s="88" t="s">
        <v>12</v>
      </c>
      <c r="F22" s="89"/>
      <c r="G22" s="89"/>
      <c r="H22" s="90" t="s">
        <v>18</v>
      </c>
      <c r="I22" s="91"/>
      <c r="J22" s="92"/>
      <c r="K22" s="90" t="s">
        <v>19</v>
      </c>
      <c r="L22" s="93"/>
    </row>
    <row r="23" spans="1:12" s="12" customFormat="1" ht="27.6" customHeight="1">
      <c r="A23" s="13"/>
      <c r="B23" s="14"/>
      <c r="C23" s="14"/>
      <c r="D23" s="15"/>
      <c r="E23" s="60" t="s">
        <v>20</v>
      </c>
      <c r="F23" s="61"/>
      <c r="G23" s="61"/>
      <c r="H23" s="58" t="s">
        <v>34</v>
      </c>
      <c r="I23" s="65"/>
      <c r="J23" s="66"/>
      <c r="K23" s="58" t="s">
        <v>46</v>
      </c>
      <c r="L23" s="59"/>
    </row>
    <row r="24" spans="1:12" s="12" customFormat="1" ht="27.6" customHeight="1">
      <c r="A24" s="13"/>
      <c r="B24" s="14"/>
      <c r="C24" s="14"/>
      <c r="D24" s="15"/>
      <c r="E24" s="60" t="s">
        <v>21</v>
      </c>
      <c r="F24" s="61"/>
      <c r="G24" s="61"/>
      <c r="H24" s="58" t="s">
        <v>22</v>
      </c>
      <c r="I24" s="65"/>
      <c r="J24" s="66"/>
      <c r="K24" s="58" t="s">
        <v>47</v>
      </c>
      <c r="L24" s="59"/>
    </row>
    <row r="25" spans="1:12" s="12" customFormat="1" ht="38.4" customHeight="1">
      <c r="A25" s="13"/>
      <c r="B25" s="16"/>
      <c r="C25" s="16"/>
      <c r="D25" s="15"/>
      <c r="E25" s="60" t="s">
        <v>23</v>
      </c>
      <c r="F25" s="61"/>
      <c r="G25" s="61"/>
      <c r="H25" s="67" t="s">
        <v>42</v>
      </c>
      <c r="I25" s="68"/>
      <c r="J25" s="69"/>
      <c r="K25" s="58" t="s">
        <v>48</v>
      </c>
      <c r="L25" s="59"/>
    </row>
    <row r="26" spans="1:12" s="12" customFormat="1" ht="27.6" customHeight="1">
      <c r="A26" s="13"/>
      <c r="B26" s="16"/>
      <c r="C26" s="16"/>
      <c r="D26" s="15"/>
      <c r="E26" s="84" t="s">
        <v>38</v>
      </c>
      <c r="F26" s="61"/>
      <c r="G26" s="61"/>
      <c r="H26" s="58" t="s">
        <v>41</v>
      </c>
      <c r="I26" s="65"/>
      <c r="J26" s="66"/>
      <c r="K26" s="58" t="str">
        <f>+H26</f>
        <v>90 DIAS</v>
      </c>
      <c r="L26" s="59"/>
    </row>
    <row r="27" spans="1:12" s="12" customFormat="1" ht="27.6" customHeight="1">
      <c r="A27" s="13"/>
      <c r="B27" s="16"/>
      <c r="C27" s="16"/>
      <c r="D27" s="15"/>
      <c r="E27" s="60" t="s">
        <v>24</v>
      </c>
      <c r="F27" s="61"/>
      <c r="G27" s="61"/>
      <c r="H27" s="58" t="s">
        <v>33</v>
      </c>
      <c r="I27" s="65"/>
      <c r="J27" s="66"/>
      <c r="K27" s="58" t="s">
        <v>33</v>
      </c>
      <c r="L27" s="59"/>
    </row>
    <row r="28" spans="1:12" s="12" customFormat="1" ht="27.6" customHeight="1">
      <c r="A28" s="13"/>
      <c r="B28" s="16"/>
      <c r="C28" s="16"/>
      <c r="D28" s="15"/>
      <c r="E28" s="85" t="s">
        <v>25</v>
      </c>
      <c r="F28" s="86"/>
      <c r="G28" s="87"/>
      <c r="H28" s="58" t="s">
        <v>36</v>
      </c>
      <c r="I28" s="65"/>
      <c r="J28" s="66"/>
      <c r="K28" s="58" t="s">
        <v>36</v>
      </c>
      <c r="L28" s="59"/>
    </row>
    <row r="29" spans="1:12" s="12" customFormat="1" ht="27.6" customHeight="1" thickBot="1">
      <c r="A29" s="13"/>
      <c r="B29" s="16"/>
      <c r="C29" s="16"/>
      <c r="D29" s="15"/>
      <c r="E29" s="79" t="s">
        <v>37</v>
      </c>
      <c r="F29" s="80"/>
      <c r="G29" s="80"/>
      <c r="H29" s="81" t="s">
        <v>35</v>
      </c>
      <c r="I29" s="82"/>
      <c r="J29" s="83"/>
      <c r="K29" s="58" t="str">
        <f>+H29</f>
        <v>SUMINISTRO</v>
      </c>
      <c r="L29" s="59"/>
    </row>
    <row r="30" spans="1:12" ht="15" thickBot="1">
      <c r="A30" s="29"/>
      <c r="B30" s="30"/>
      <c r="C30" s="30"/>
      <c r="D30" s="31"/>
      <c r="E30" s="32"/>
      <c r="F30" s="32"/>
      <c r="G30" s="32"/>
      <c r="H30" s="33"/>
      <c r="I30" s="33"/>
      <c r="J30" s="33"/>
      <c r="K30" s="32"/>
      <c r="L30" s="34"/>
    </row>
    <row r="31" spans="1:12">
      <c r="A31" s="35"/>
    </row>
  </sheetData>
  <mergeCells count="46">
    <mergeCell ref="A11:C11"/>
    <mergeCell ref="D11:J11"/>
    <mergeCell ref="E13:J13"/>
    <mergeCell ref="A14:L14"/>
    <mergeCell ref="K28:L28"/>
    <mergeCell ref="A8:C8"/>
    <mergeCell ref="D8:J8"/>
    <mergeCell ref="A9:C9"/>
    <mergeCell ref="D9:J9"/>
    <mergeCell ref="A10:C10"/>
    <mergeCell ref="D10:J10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K25:L25"/>
    <mergeCell ref="E24:G24"/>
    <mergeCell ref="E15:J15"/>
    <mergeCell ref="H24:J24"/>
    <mergeCell ref="E25:G25"/>
    <mergeCell ref="H25:J25"/>
    <mergeCell ref="A19:K19"/>
    <mergeCell ref="E21:F21"/>
  </mergeCells>
  <hyperlinks>
    <hyperlink ref="D11" r:id="rId1"/>
  </hyperlink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895" ma:contentTypeDescription="Create a new document." ma:contentTypeScope="" ma:versionID="9ded5bb621b16d71f1c3d64570297d75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F8D6A1-2658-4B3C-8386-2B24EF976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 Proyectos Minera</cp:lastModifiedBy>
  <cp:revision/>
  <dcterms:created xsi:type="dcterms:W3CDTF">2015-03-19T22:07:36Z</dcterms:created>
  <dcterms:modified xsi:type="dcterms:W3CDTF">2025-01-29T03:59:51Z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