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10" yWindow="-110" windowWidth="19420" windowHeight="11020"/>
  </bookViews>
  <sheets>
    <sheet name="CONSOLIDADO" sheetId="1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">[1]Compra_54MOD!#REF!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>[4]OC215!#REF!</definedName>
    <definedName name="total1">[3]Compra_1!$I$311</definedName>
    <definedName name="total10">[3]Compra_10!$I$59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>#REF!</definedName>
    <definedName name="total53">[1]Compra_53!$I$52</definedName>
    <definedName name="total54">[1]Compra_54!$I$52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>[4]OC215!#REF!</definedName>
    <definedName name="total83">[8]Compra_136!$I$32</definedName>
    <definedName name="total85">[4]OC215!#REF!</definedName>
    <definedName name="total9">[3]Compra_9!$I$43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3" i="13"/>
  <c r="L32"/>
  <c r="L30"/>
  <c r="L29"/>
  <c r="L28"/>
  <c r="L27"/>
  <c r="L26"/>
  <c r="L24"/>
  <c r="L23"/>
  <c r="L22"/>
  <c r="L21"/>
  <c r="L20"/>
  <c r="L19"/>
  <c r="L18"/>
  <c r="L17"/>
  <c r="L16"/>
  <c r="L34" l="1"/>
  <c r="L35" s="1"/>
  <c r="L36" s="1"/>
</calcChain>
</file>

<file path=xl/sharedStrings.xml><?xml version="1.0" encoding="utf-8"?>
<sst xmlns="http://schemas.openxmlformats.org/spreadsheetml/2006/main" count="82" uniqueCount="57">
  <si>
    <t>LISTADO DE ACTIVIDADES</t>
  </si>
  <si>
    <t>RV.00</t>
  </si>
  <si>
    <t>Fecha de
versión</t>
  </si>
  <si>
    <t>Obra: Defensas Ribereñas Río Lacramarca</t>
  </si>
  <si>
    <t>Dirección: Nuevo Chimbote - Ancash</t>
  </si>
  <si>
    <t>DATOS DEL OFERTANTE:</t>
  </si>
  <si>
    <t>Razon Social:</t>
  </si>
  <si>
    <t>Domicilio:</t>
  </si>
  <si>
    <t>Teléfono/Fax:</t>
  </si>
  <si>
    <t>Contacto:</t>
  </si>
  <si>
    <t>FECHA LIMITE
ENTREGA OFERTA:</t>
  </si>
  <si>
    <t>ITEM</t>
  </si>
  <si>
    <t>U/M</t>
  </si>
  <si>
    <t>CANTIDAD</t>
  </si>
  <si>
    <t>DESCRIPCION</t>
  </si>
  <si>
    <t>Prec. 
Unit.</t>
  </si>
  <si>
    <t>Prec. Total</t>
  </si>
  <si>
    <t>COSTO DIRECTO</t>
  </si>
  <si>
    <t>IGV</t>
  </si>
  <si>
    <t>IMPORTE TOTAL</t>
  </si>
  <si>
    <t>CONDICIONES GENERALES:</t>
  </si>
  <si>
    <t>SOLICITADO</t>
  </si>
  <si>
    <t>OFERTADO</t>
  </si>
  <si>
    <t>FORMA DE PAGO</t>
  </si>
  <si>
    <t>MONEDA</t>
  </si>
  <si>
    <t>MODALIDA DE CONTRATACIÓN</t>
  </si>
  <si>
    <t>ORDEN DE COMPRA</t>
  </si>
  <si>
    <t>SOLES</t>
  </si>
  <si>
    <t xml:space="preserve">SUMINISTRO DE AGREGADOS PARA RELLENOS </t>
  </si>
  <si>
    <t xml:space="preserve">PUENTE PARDO </t>
  </si>
  <si>
    <t>M3</t>
  </si>
  <si>
    <t>A1</t>
  </si>
  <si>
    <t>A2</t>
  </si>
  <si>
    <t>MATERIAL DE RELLENO MAXIMO 6"</t>
  </si>
  <si>
    <t>MATERIAL DE RELLENO MAXIMO 4"</t>
  </si>
  <si>
    <t>MATERIAL DE RELLENO MAXIMO 16"</t>
  </si>
  <si>
    <t>MATERIAL DE FILTRO PARA DRENAJE</t>
  </si>
  <si>
    <t>UB BASE GRANULAR</t>
  </si>
  <si>
    <t>BASE GRANULAR</t>
  </si>
  <si>
    <t>SUMINISTRO DE OVER TM 6"</t>
  </si>
  <si>
    <t>SUMINISTRO DE OVER TM 16"</t>
  </si>
  <si>
    <t>MATERIAL DE RELLENO MAXIMO 3"</t>
  </si>
  <si>
    <t xml:space="preserve">VALORIZACIÓN A 30 DÍAS </t>
  </si>
  <si>
    <t xml:space="preserve">ANTICIPO </t>
  </si>
  <si>
    <t>PLAZO DE EJECUCIÓN DEL SERVICIO (MES)</t>
  </si>
  <si>
    <t>FIANZA DE FIEL CUMPLIMIENTO (10%)</t>
  </si>
  <si>
    <t xml:space="preserve">SI </t>
  </si>
  <si>
    <t xml:space="preserve">TIPO DE CONTRATO </t>
  </si>
  <si>
    <t>SUMINISTRO</t>
  </si>
  <si>
    <t>INVERSIONES ROMAZA SAC</t>
  </si>
  <si>
    <t>AV. MEIGGS 1694 - PJ FLORIDA BAJA - CHIMBOTE</t>
  </si>
  <si>
    <t>MARIBEL GUERRERO CARRASCO</t>
  </si>
  <si>
    <t>15 dias</t>
  </si>
  <si>
    <t xml:space="preserve">SUMINISTRO </t>
  </si>
  <si>
    <t xml:space="preserve"> NO</t>
  </si>
  <si>
    <t>ENTREGA</t>
  </si>
  <si>
    <t>MATERIAL PUESTO EN CANTERA</t>
  </si>
</sst>
</file>

<file path=xl/styles.xml><?xml version="1.0" encoding="utf-8"?>
<styleSheet xmlns="http://schemas.openxmlformats.org/spreadsheetml/2006/main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6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8"/>
      <color theme="0"/>
      <name val="Calibri"/>
      <family val="2"/>
      <scheme val="minor"/>
    </font>
    <font>
      <b/>
      <sz val="18"/>
      <color rgb="FF29327B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u/>
      <sz val="16"/>
      <color theme="0"/>
      <name val="Calibri"/>
      <family val="2"/>
      <scheme val="minor"/>
    </font>
    <font>
      <sz val="14"/>
      <name val="Calibri"/>
      <family val="2"/>
      <scheme val="minor"/>
    </font>
    <font>
      <sz val="18"/>
      <name val="Calibri"/>
      <family val="2"/>
      <scheme val="minor"/>
    </font>
    <font>
      <sz val="8"/>
      <color indexed="56"/>
      <name val="Calibri"/>
      <family val="2"/>
      <scheme val="minor"/>
    </font>
    <font>
      <b/>
      <i/>
      <sz val="12"/>
      <name val="Calibri"/>
      <family val="2"/>
      <scheme val="minor"/>
    </font>
    <font>
      <b/>
      <sz val="48"/>
      <name val="Calibri"/>
      <family val="2"/>
      <scheme val="minor"/>
    </font>
    <font>
      <b/>
      <u/>
      <sz val="14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0.249977111117893"/>
        <bgColor indexed="64"/>
      </patternFill>
    </fill>
  </fills>
  <borders count="7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/>
      <diagonal/>
    </border>
    <border>
      <left style="thin">
        <color rgb="FF29327B"/>
      </left>
      <right style="thin">
        <color rgb="FF29327B"/>
      </right>
      <top/>
      <bottom/>
      <diagonal/>
    </border>
    <border>
      <left style="thin">
        <color rgb="FF29327B"/>
      </left>
      <right style="thin">
        <color rgb="FF29327B"/>
      </right>
      <top/>
      <bottom style="medium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/>
      <diagonal/>
    </border>
    <border>
      <left style="thin">
        <color rgb="FF29327B"/>
      </left>
      <right style="medium">
        <color rgb="FF29327B"/>
      </right>
      <top/>
      <bottom/>
      <diagonal/>
    </border>
    <border>
      <left style="thin">
        <color rgb="FF29327B"/>
      </left>
      <right style="medium">
        <color rgb="FF29327B"/>
      </right>
      <top/>
      <bottom style="medium">
        <color rgb="FF29327B"/>
      </bottom>
      <diagonal/>
    </border>
    <border>
      <left style="medium">
        <color rgb="FF29327B"/>
      </left>
      <right style="thin">
        <color rgb="FF29327B"/>
      </right>
      <top/>
      <bottom/>
      <diagonal/>
    </border>
    <border>
      <left style="medium">
        <color rgb="FF29327B"/>
      </left>
      <right style="thin">
        <color rgb="FF29327B"/>
      </right>
      <top style="thin">
        <color rgb="FF29327B"/>
      </top>
      <bottom/>
      <diagonal/>
    </border>
    <border>
      <left style="medium">
        <color rgb="FF29327B"/>
      </left>
      <right style="thin">
        <color rgb="FF29327B"/>
      </right>
      <top/>
      <bottom style="medium">
        <color rgb="FF29327B"/>
      </bottom>
      <diagonal/>
    </border>
    <border>
      <left style="medium">
        <color rgb="FF29327B"/>
      </left>
      <right/>
      <top style="medium">
        <color rgb="FF29327B"/>
      </top>
      <bottom/>
      <diagonal/>
    </border>
    <border>
      <left/>
      <right/>
      <top style="medium">
        <color rgb="FF29327B"/>
      </top>
      <bottom/>
      <diagonal/>
    </border>
    <border>
      <left/>
      <right style="medium">
        <color rgb="FF29327B"/>
      </right>
      <top style="medium">
        <color rgb="FF29327B"/>
      </top>
      <bottom/>
      <diagonal/>
    </border>
    <border>
      <left style="medium">
        <color rgb="FF29327B"/>
      </left>
      <right/>
      <top/>
      <bottom/>
      <diagonal/>
    </border>
    <border>
      <left/>
      <right style="medium">
        <color rgb="FF29327B"/>
      </right>
      <top/>
      <bottom/>
      <diagonal/>
    </border>
    <border>
      <left style="medium">
        <color rgb="FF29327B"/>
      </left>
      <right/>
      <top/>
      <bottom style="medium">
        <color rgb="FF29327B"/>
      </bottom>
      <diagonal/>
    </border>
    <border>
      <left/>
      <right/>
      <top/>
      <bottom style="medium">
        <color rgb="FF29327B"/>
      </bottom>
      <diagonal/>
    </border>
    <border>
      <left/>
      <right style="medium">
        <color rgb="FF29327B"/>
      </right>
      <top/>
      <bottom style="medium">
        <color rgb="FF29327B"/>
      </bottom>
      <diagonal/>
    </border>
    <border>
      <left/>
      <right/>
      <top/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/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/>
      <top style="medium">
        <color rgb="FF29327B"/>
      </top>
      <bottom style="thin">
        <color rgb="FF29327B"/>
      </bottom>
      <diagonal/>
    </border>
    <border>
      <left/>
      <right/>
      <top style="medium">
        <color rgb="FF29327B"/>
      </top>
      <bottom style="thin">
        <color rgb="FF29327B"/>
      </bottom>
      <diagonal/>
    </border>
    <border>
      <left/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/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medium">
        <color rgb="FF29327B"/>
      </bottom>
      <diagonal/>
    </border>
    <border>
      <left/>
      <right style="medium">
        <color rgb="FF29327B"/>
      </right>
      <top style="thin">
        <color rgb="FF29327B"/>
      </top>
      <bottom style="medium">
        <color rgb="FF29327B"/>
      </bottom>
      <diagonal/>
    </border>
    <border>
      <left/>
      <right/>
      <top style="thin">
        <color rgb="FF29327B"/>
      </top>
      <bottom style="medium">
        <color rgb="FF29327B"/>
      </bottom>
      <diagonal/>
    </border>
    <border>
      <left/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medium">
        <color rgb="FF29327B"/>
      </left>
      <right/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/>
      <top style="thin">
        <color rgb="FF29327B"/>
      </top>
      <bottom style="thin">
        <color rgb="FF29327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29327B"/>
      </left>
      <right/>
      <top/>
      <bottom style="thin">
        <color rgb="FF29327B"/>
      </bottom>
      <diagonal/>
    </border>
    <border>
      <left/>
      <right style="thin">
        <color rgb="FF29327B"/>
      </right>
      <top/>
      <bottom style="thin">
        <color rgb="FF29327B"/>
      </bottom>
      <diagonal/>
    </border>
    <border>
      <left/>
      <right/>
      <top/>
      <bottom style="thin">
        <color indexed="64"/>
      </bottom>
      <diagonal/>
    </border>
    <border>
      <left style="medium">
        <color rgb="FF29327B"/>
      </left>
      <right/>
      <top style="thin">
        <color rgb="FF29327B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29327B"/>
      </left>
      <right style="thin">
        <color rgb="FF29327B"/>
      </right>
      <top/>
      <bottom style="thin">
        <color rgb="FF29327B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38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39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54">
    <xf numFmtId="0" fontId="0" fillId="0" borderId="0" xfId="0"/>
    <xf numFmtId="14" fontId="42" fillId="0" borderId="39" xfId="216" applyNumberFormat="1" applyFont="1" applyFill="1" applyBorder="1" applyAlignment="1">
      <alignment horizontal="center" vertical="center"/>
    </xf>
    <xf numFmtId="4" fontId="45" fillId="0" borderId="19" xfId="33" applyNumberFormat="1" applyFont="1" applyBorder="1" applyAlignment="1">
      <alignment vertical="center" wrapText="1"/>
    </xf>
    <xf numFmtId="4" fontId="45" fillId="0" borderId="20" xfId="33" applyNumberFormat="1" applyFont="1" applyBorder="1" applyAlignment="1">
      <alignment vertical="center" wrapText="1"/>
    </xf>
    <xf numFmtId="0" fontId="44" fillId="0" borderId="19" xfId="215" applyNumberFormat="1" applyFont="1" applyFill="1" applyBorder="1" applyAlignment="1">
      <alignment horizontal="center" vertical="center" wrapText="1"/>
    </xf>
    <xf numFmtId="4" fontId="45" fillId="0" borderId="43" xfId="33" applyNumberFormat="1" applyFont="1" applyBorder="1" applyAlignment="1">
      <alignment vertical="center" wrapText="1"/>
    </xf>
    <xf numFmtId="0" fontId="47" fillId="0" borderId="0" xfId="33" applyFont="1" applyAlignment="1">
      <alignment horizontal="center"/>
    </xf>
    <xf numFmtId="0" fontId="46" fillId="0" borderId="0" xfId="33" applyFont="1"/>
    <xf numFmtId="0" fontId="1" fillId="0" borderId="0" xfId="0" applyFont="1"/>
    <xf numFmtId="0" fontId="45" fillId="0" borderId="11" xfId="33" applyFont="1" applyBorder="1"/>
    <xf numFmtId="0" fontId="50" fillId="0" borderId="0" xfId="33" applyFont="1"/>
    <xf numFmtId="0" fontId="50" fillId="0" borderId="0" xfId="33" applyFont="1" applyAlignment="1">
      <alignment horizontal="center"/>
    </xf>
    <xf numFmtId="0" fontId="40" fillId="0" borderId="0" xfId="0" applyFont="1"/>
    <xf numFmtId="0" fontId="45" fillId="0" borderId="11" xfId="33" applyFont="1" applyBorder="1" applyAlignment="1">
      <alignment vertical="center"/>
    </xf>
    <xf numFmtId="0" fontId="50" fillId="0" borderId="0" xfId="33" applyFont="1" applyAlignment="1">
      <alignment vertical="center"/>
    </xf>
    <xf numFmtId="0" fontId="50" fillId="0" borderId="0" xfId="33" applyFont="1" applyAlignment="1">
      <alignment horizontal="center" vertical="center"/>
    </xf>
    <xf numFmtId="0" fontId="50" fillId="0" borderId="0" xfId="33" applyFont="1" applyAlignment="1">
      <alignment horizontal="left" vertical="center"/>
    </xf>
    <xf numFmtId="0" fontId="48" fillId="0" borderId="33" xfId="33" applyFont="1" applyBorder="1" applyAlignment="1">
      <alignment horizontal="center"/>
    </xf>
    <xf numFmtId="0" fontId="48" fillId="0" borderId="33" xfId="33" applyFont="1" applyBorder="1"/>
    <xf numFmtId="0" fontId="49" fillId="0" borderId="33" xfId="33" applyFont="1" applyBorder="1" applyAlignment="1">
      <alignment horizontal="left"/>
    </xf>
    <xf numFmtId="0" fontId="49" fillId="0" borderId="34" xfId="33" applyFont="1" applyBorder="1" applyAlignment="1">
      <alignment horizontal="left"/>
    </xf>
    <xf numFmtId="0" fontId="49" fillId="0" borderId="0" xfId="33" applyFont="1" applyAlignment="1">
      <alignment horizontal="center" vertical="center"/>
    </xf>
    <xf numFmtId="0" fontId="49" fillId="0" borderId="36" xfId="33" applyFont="1" applyBorder="1" applyAlignment="1">
      <alignment horizontal="center" vertical="center"/>
    </xf>
    <xf numFmtId="0" fontId="39" fillId="0" borderId="37" xfId="216" applyFill="1" applyBorder="1" applyAlignment="1">
      <alignment horizontal="left"/>
    </xf>
    <xf numFmtId="0" fontId="46" fillId="0" borderId="38" xfId="33" applyFont="1" applyBorder="1"/>
    <xf numFmtId="0" fontId="46" fillId="0" borderId="38" xfId="33" applyFont="1" applyBorder="1" applyAlignment="1">
      <alignment horizontal="center"/>
    </xf>
    <xf numFmtId="14" fontId="55" fillId="0" borderId="38" xfId="33" applyNumberFormat="1" applyFont="1" applyBorder="1" applyAlignment="1">
      <alignment wrapText="1"/>
    </xf>
    <xf numFmtId="4" fontId="58" fillId="0" borderId="42" xfId="33" applyNumberFormat="1" applyFont="1" applyBorder="1" applyAlignment="1">
      <alignment vertical="center" wrapText="1"/>
    </xf>
    <xf numFmtId="9" fontId="58" fillId="0" borderId="19" xfId="217" applyFont="1" applyBorder="1" applyAlignment="1">
      <alignment vertical="center" wrapText="1"/>
    </xf>
    <xf numFmtId="4" fontId="59" fillId="0" borderId="28" xfId="33" applyNumberFormat="1" applyFont="1" applyBorder="1" applyAlignment="1">
      <alignment vertical="center" wrapText="1"/>
    </xf>
    <xf numFmtId="0" fontId="47" fillId="0" borderId="11" xfId="33" applyFont="1" applyBorder="1" applyAlignment="1">
      <alignment horizontal="center"/>
    </xf>
    <xf numFmtId="0" fontId="47" fillId="0" borderId="0" xfId="33" applyFont="1" applyAlignment="1">
      <alignment horizontal="centerContinuous"/>
    </xf>
    <xf numFmtId="0" fontId="47" fillId="0" borderId="10" xfId="33" applyFont="1" applyBorder="1" applyAlignment="1">
      <alignment horizontal="center"/>
    </xf>
    <xf numFmtId="0" fontId="46" fillId="0" borderId="12" xfId="33" applyFont="1" applyBorder="1"/>
    <xf numFmtId="0" fontId="47" fillId="0" borderId="13" xfId="33" applyFont="1" applyBorder="1" applyAlignment="1">
      <alignment horizontal="left"/>
    </xf>
    <xf numFmtId="0" fontId="47" fillId="0" borderId="13" xfId="33" applyFont="1" applyBorder="1" applyAlignment="1">
      <alignment horizontal="center"/>
    </xf>
    <xf numFmtId="0" fontId="46" fillId="0" borderId="13" xfId="33" applyFont="1" applyBorder="1"/>
    <xf numFmtId="0" fontId="46" fillId="0" borderId="13" xfId="33" applyFont="1" applyBorder="1" applyAlignment="1">
      <alignment horizontal="left"/>
    </xf>
    <xf numFmtId="0" fontId="46" fillId="0" borderId="14" xfId="33" applyFont="1" applyBorder="1"/>
    <xf numFmtId="0" fontId="60" fillId="0" borderId="0" xfId="33" applyFont="1"/>
    <xf numFmtId="0" fontId="46" fillId="0" borderId="0" xfId="33" applyFont="1" applyAlignment="1">
      <alignment horizontal="center"/>
    </xf>
    <xf numFmtId="0" fontId="56" fillId="35" borderId="45" xfId="33" applyFont="1" applyFill="1" applyBorder="1" applyAlignment="1">
      <alignment horizontal="centerContinuous" vertical="center" wrapText="1"/>
    </xf>
    <xf numFmtId="0" fontId="56" fillId="35" borderId="47" xfId="33" applyFont="1" applyFill="1" applyBorder="1" applyAlignment="1">
      <alignment horizontal="centerContinuous" vertical="center"/>
    </xf>
    <xf numFmtId="0" fontId="56" fillId="35" borderId="55" xfId="33" applyFont="1" applyFill="1" applyBorder="1" applyAlignment="1">
      <alignment horizontal="center" vertical="center"/>
    </xf>
    <xf numFmtId="0" fontId="56" fillId="35" borderId="45" xfId="33" applyFont="1" applyFill="1" applyBorder="1" applyAlignment="1">
      <alignment horizontal="center" vertical="center" wrapText="1"/>
    </xf>
    <xf numFmtId="14" fontId="53" fillId="0" borderId="38" xfId="33" applyNumberFormat="1" applyFont="1" applyBorder="1" applyAlignment="1">
      <alignment wrapText="1"/>
    </xf>
    <xf numFmtId="0" fontId="58" fillId="0" borderId="0" xfId="33" applyFont="1"/>
    <xf numFmtId="0" fontId="58" fillId="0" borderId="10" xfId="33" applyFont="1" applyBorder="1"/>
    <xf numFmtId="0" fontId="40" fillId="0" borderId="56" xfId="0" applyFont="1" applyBorder="1" applyAlignment="1">
      <alignment horizontal="center" vertical="center"/>
    </xf>
    <xf numFmtId="0" fontId="0" fillId="0" borderId="57" xfId="0" applyBorder="1" applyAlignment="1">
      <alignment horizontal="center"/>
    </xf>
    <xf numFmtId="4" fontId="45" fillId="0" borderId="42" xfId="33" applyNumberFormat="1" applyFont="1" applyBorder="1" applyAlignment="1">
      <alignment vertical="center" wrapText="1"/>
    </xf>
    <xf numFmtId="4" fontId="0" fillId="0" borderId="57" xfId="0" applyNumberFormat="1" applyBorder="1" applyAlignment="1">
      <alignment horizontal="center"/>
    </xf>
    <xf numFmtId="2" fontId="0" fillId="0" borderId="57" xfId="0" applyNumberFormat="1" applyBorder="1" applyAlignment="1">
      <alignment horizontal="center"/>
    </xf>
    <xf numFmtId="0" fontId="40" fillId="0" borderId="61" xfId="0" applyFont="1" applyBorder="1" applyAlignment="1">
      <alignment horizontal="center" vertical="center"/>
    </xf>
    <xf numFmtId="0" fontId="0" fillId="0" borderId="65" xfId="0" applyBorder="1" applyAlignment="1">
      <alignment horizontal="center"/>
    </xf>
    <xf numFmtId="4" fontId="0" fillId="0" borderId="65" xfId="0" applyNumberFormat="1" applyBorder="1" applyAlignment="1">
      <alignment horizontal="center"/>
    </xf>
    <xf numFmtId="0" fontId="44" fillId="0" borderId="66" xfId="215" applyNumberFormat="1" applyFont="1" applyFill="1" applyBorder="1" applyAlignment="1">
      <alignment horizontal="center" vertical="center" wrapText="1"/>
    </xf>
    <xf numFmtId="4" fontId="45" fillId="0" borderId="66" xfId="33" applyNumberFormat="1" applyFont="1" applyBorder="1" applyAlignment="1">
      <alignment vertical="center" wrapText="1"/>
    </xf>
    <xf numFmtId="0" fontId="40" fillId="0" borderId="64" xfId="0" applyFont="1" applyBorder="1" applyAlignment="1">
      <alignment horizontal="center" vertical="center"/>
    </xf>
    <xf numFmtId="0" fontId="0" fillId="0" borderId="72" xfId="0" applyBorder="1" applyAlignment="1">
      <alignment horizontal="center"/>
    </xf>
    <xf numFmtId="4" fontId="0" fillId="0" borderId="72" xfId="0" applyNumberFormat="1" applyBorder="1" applyAlignment="1">
      <alignment horizontal="center"/>
    </xf>
    <xf numFmtId="0" fontId="44" fillId="0" borderId="23" xfId="215" applyNumberFormat="1" applyFont="1" applyFill="1" applyBorder="1" applyAlignment="1">
      <alignment horizontal="center" vertical="center" wrapText="1"/>
    </xf>
    <xf numFmtId="4" fontId="45" fillId="0" borderId="23" xfId="33" applyNumberFormat="1" applyFont="1" applyBorder="1" applyAlignment="1">
      <alignment vertical="center" wrapText="1"/>
    </xf>
    <xf numFmtId="4" fontId="45" fillId="0" borderId="26" xfId="33" applyNumberFormat="1" applyFont="1" applyBorder="1" applyAlignment="1">
      <alignment vertical="center" wrapText="1"/>
    </xf>
    <xf numFmtId="0" fontId="58" fillId="0" borderId="48" xfId="33" applyFont="1" applyBorder="1" applyAlignment="1">
      <alignment horizontal="center" vertical="center"/>
    </xf>
    <xf numFmtId="0" fontId="58" fillId="0" borderId="41" xfId="33" applyFont="1" applyBorder="1" applyAlignment="1">
      <alignment horizontal="center" vertical="center"/>
    </xf>
    <xf numFmtId="0" fontId="58" fillId="0" borderId="50" xfId="33" applyFont="1" applyBorder="1" applyAlignment="1">
      <alignment horizontal="center" vertical="center"/>
    </xf>
    <xf numFmtId="0" fontId="57" fillId="35" borderId="15" xfId="33" applyFont="1" applyFill="1" applyBorder="1" applyAlignment="1">
      <alignment horizontal="center" vertical="center"/>
    </xf>
    <xf numFmtId="0" fontId="57" fillId="35" borderId="16" xfId="33" applyFont="1" applyFill="1" applyBorder="1" applyAlignment="1">
      <alignment horizontal="center" vertical="center"/>
    </xf>
    <xf numFmtId="0" fontId="57" fillId="35" borderId="44" xfId="33" applyFont="1" applyFill="1" applyBorder="1" applyAlignment="1">
      <alignment horizontal="center" vertical="center"/>
    </xf>
    <xf numFmtId="0" fontId="57" fillId="35" borderId="45" xfId="33" applyFont="1" applyFill="1" applyBorder="1" applyAlignment="1">
      <alignment horizontal="center" vertical="center"/>
    </xf>
    <xf numFmtId="0" fontId="57" fillId="35" borderId="46" xfId="33" applyFont="1" applyFill="1" applyBorder="1" applyAlignment="1">
      <alignment horizontal="center" vertical="center"/>
    </xf>
    <xf numFmtId="0" fontId="57" fillId="35" borderId="47" xfId="33" applyFont="1" applyFill="1" applyBorder="1" applyAlignment="1">
      <alignment horizontal="center" vertical="center"/>
    </xf>
    <xf numFmtId="0" fontId="58" fillId="33" borderId="21" xfId="33" applyFont="1" applyFill="1" applyBorder="1" applyAlignment="1">
      <alignment horizontal="left" vertical="center"/>
    </xf>
    <xf numFmtId="0" fontId="58" fillId="33" borderId="22" xfId="33" applyFont="1" applyFill="1" applyBorder="1" applyAlignment="1">
      <alignment horizontal="left" vertical="center"/>
    </xf>
    <xf numFmtId="0" fontId="58" fillId="0" borderId="51" xfId="33" applyFont="1" applyBorder="1" applyAlignment="1">
      <alignment horizontal="center" vertical="center"/>
    </xf>
    <xf numFmtId="0" fontId="58" fillId="0" borderId="53" xfId="33" applyFont="1" applyBorder="1" applyAlignment="1">
      <alignment horizontal="center" vertical="center"/>
    </xf>
    <xf numFmtId="0" fontId="58" fillId="0" borderId="54" xfId="33" applyFont="1" applyBorder="1" applyAlignment="1">
      <alignment horizontal="center" vertical="center"/>
    </xf>
    <xf numFmtId="0" fontId="58" fillId="0" borderId="18" xfId="33" applyFont="1" applyBorder="1" applyAlignment="1">
      <alignment horizontal="left" vertical="center"/>
    </xf>
    <xf numFmtId="0" fontId="58" fillId="0" borderId="19" xfId="33" applyFont="1" applyBorder="1" applyAlignment="1">
      <alignment horizontal="left" vertical="center"/>
    </xf>
    <xf numFmtId="0" fontId="58" fillId="0" borderId="48" xfId="33" applyFont="1" applyBorder="1" applyAlignment="1">
      <alignment horizontal="center" vertical="center"/>
    </xf>
    <xf numFmtId="0" fontId="58" fillId="0" borderId="41" xfId="33" applyFont="1" applyBorder="1" applyAlignment="1">
      <alignment horizontal="center" vertical="center"/>
    </xf>
    <xf numFmtId="0" fontId="58" fillId="0" borderId="50" xfId="33" applyFont="1" applyBorder="1" applyAlignment="1">
      <alignment horizontal="center" vertical="center"/>
    </xf>
    <xf numFmtId="0" fontId="0" fillId="0" borderId="58" xfId="0" applyBorder="1" applyAlignment="1">
      <alignment horizontal="left"/>
    </xf>
    <xf numFmtId="0" fontId="0" fillId="0" borderId="59" xfId="0" applyBorder="1" applyAlignment="1">
      <alignment horizontal="left"/>
    </xf>
    <xf numFmtId="0" fontId="0" fillId="0" borderId="60" xfId="0" applyBorder="1" applyAlignment="1">
      <alignment horizontal="left"/>
    </xf>
    <xf numFmtId="0" fontId="58" fillId="0" borderId="49" xfId="33" applyFont="1" applyBorder="1" applyAlignment="1">
      <alignment horizontal="center" vertical="center"/>
    </xf>
    <xf numFmtId="49" fontId="43" fillId="34" borderId="61" xfId="0" applyNumberFormat="1" applyFont="1" applyFill="1" applyBorder="1" applyAlignment="1">
      <alignment horizontal="left" vertical="center" wrapText="1"/>
    </xf>
    <xf numFmtId="49" fontId="43" fillId="34" borderId="40" xfId="0" applyNumberFormat="1" applyFont="1" applyFill="1" applyBorder="1" applyAlignment="1">
      <alignment horizontal="left" vertical="center" wrapText="1"/>
    </xf>
    <xf numFmtId="49" fontId="43" fillId="34" borderId="62" xfId="0" applyNumberFormat="1" applyFont="1" applyFill="1" applyBorder="1" applyAlignment="1">
      <alignment horizontal="left" vertical="center" wrapText="1"/>
    </xf>
    <xf numFmtId="0" fontId="26" fillId="0" borderId="18" xfId="0" applyFont="1" applyBorder="1" applyAlignment="1">
      <alignment horizontal="right" vertical="center"/>
    </xf>
    <xf numFmtId="0" fontId="26" fillId="0" borderId="19" xfId="0" applyFont="1" applyBorder="1" applyAlignment="1">
      <alignment horizontal="right" vertical="center"/>
    </xf>
    <xf numFmtId="0" fontId="58" fillId="0" borderId="52" xfId="33" applyFont="1" applyBorder="1" applyAlignment="1">
      <alignment horizontal="center" vertical="center"/>
    </xf>
    <xf numFmtId="0" fontId="58" fillId="0" borderId="18" xfId="33" applyFont="1" applyBorder="1" applyAlignment="1">
      <alignment horizontal="left" vertical="center" wrapText="1"/>
    </xf>
    <xf numFmtId="0" fontId="58" fillId="0" borderId="48" xfId="33" applyFont="1" applyBorder="1" applyAlignment="1">
      <alignment horizontal="center" vertical="center" wrapText="1"/>
    </xf>
    <xf numFmtId="0" fontId="58" fillId="0" borderId="41" xfId="33" applyFont="1" applyBorder="1" applyAlignment="1">
      <alignment horizontal="center" vertical="center" wrapText="1"/>
    </xf>
    <xf numFmtId="0" fontId="58" fillId="0" borderId="50" xfId="33" applyFont="1" applyBorder="1" applyAlignment="1">
      <alignment horizontal="center" vertical="center" wrapText="1"/>
    </xf>
    <xf numFmtId="9" fontId="58" fillId="0" borderId="48" xfId="33" applyNumberFormat="1" applyFont="1" applyBorder="1" applyAlignment="1">
      <alignment horizontal="center" vertical="center"/>
    </xf>
    <xf numFmtId="49" fontId="41" fillId="34" borderId="21" xfId="0" applyNumberFormat="1" applyFont="1" applyFill="1" applyBorder="1" applyAlignment="1">
      <alignment horizontal="left" vertical="center" wrapText="1"/>
    </xf>
    <xf numFmtId="49" fontId="41" fillId="34" borderId="22" xfId="0" applyNumberFormat="1" applyFont="1" applyFill="1" applyBorder="1" applyAlignment="1">
      <alignment horizontal="left" vertical="center" wrapText="1"/>
    </xf>
    <xf numFmtId="0" fontId="63" fillId="0" borderId="0" xfId="33" applyFont="1" applyAlignment="1">
      <alignment vertical="center"/>
    </xf>
    <xf numFmtId="0" fontId="0" fillId="0" borderId="67" xfId="0" applyBorder="1" applyAlignment="1">
      <alignment horizontal="left"/>
    </xf>
    <xf numFmtId="0" fontId="0" fillId="0" borderId="63" xfId="0" applyBorder="1" applyAlignment="1">
      <alignment horizontal="left"/>
    </xf>
    <xf numFmtId="0" fontId="0" fillId="0" borderId="68" xfId="0" applyBorder="1" applyAlignment="1">
      <alignment horizontal="left"/>
    </xf>
    <xf numFmtId="0" fontId="0" fillId="0" borderId="58" xfId="0" applyBorder="1" applyAlignment="1">
      <alignment horizontal="left" wrapText="1"/>
    </xf>
    <xf numFmtId="0" fontId="0" fillId="0" borderId="59" xfId="0" applyBorder="1" applyAlignment="1">
      <alignment horizontal="left" wrapText="1"/>
    </xf>
    <xf numFmtId="0" fontId="0" fillId="0" borderId="60" xfId="0" applyBorder="1" applyAlignment="1">
      <alignment horizontal="left" wrapText="1"/>
    </xf>
    <xf numFmtId="0" fontId="0" fillId="0" borderId="73" xfId="0" applyBorder="1" applyAlignment="1">
      <alignment horizontal="left"/>
    </xf>
    <xf numFmtId="0" fontId="0" fillId="0" borderId="74" xfId="0" applyBorder="1" applyAlignment="1">
      <alignment horizontal="left"/>
    </xf>
    <xf numFmtId="0" fontId="0" fillId="0" borderId="75" xfId="0" applyBorder="1" applyAlignment="1">
      <alignment horizontal="left"/>
    </xf>
    <xf numFmtId="0" fontId="64" fillId="36" borderId="69" xfId="0" applyFont="1" applyFill="1" applyBorder="1" applyAlignment="1">
      <alignment horizontal="center" vertical="center"/>
    </xf>
    <xf numFmtId="0" fontId="40" fillId="36" borderId="70" xfId="0" applyFont="1" applyFill="1" applyBorder="1" applyAlignment="1">
      <alignment horizontal="center" vertical="center"/>
    </xf>
    <xf numFmtId="0" fontId="40" fillId="36" borderId="71" xfId="0" applyFont="1" applyFill="1" applyBorder="1" applyAlignment="1">
      <alignment horizontal="center" vertical="center"/>
    </xf>
    <xf numFmtId="0" fontId="56" fillId="35" borderId="45" xfId="33" applyFont="1" applyFill="1" applyBorder="1" applyAlignment="1">
      <alignment horizontal="center" vertical="center"/>
    </xf>
    <xf numFmtId="0" fontId="41" fillId="34" borderId="30" xfId="33" applyFont="1" applyFill="1" applyBorder="1" applyAlignment="1">
      <alignment horizontal="center" vertical="center"/>
    </xf>
    <xf numFmtId="0" fontId="41" fillId="34" borderId="23" xfId="33" applyFont="1" applyFill="1" applyBorder="1" applyAlignment="1">
      <alignment horizontal="center" vertical="center"/>
    </xf>
    <xf numFmtId="0" fontId="41" fillId="34" borderId="26" xfId="33" applyFont="1" applyFill="1" applyBorder="1" applyAlignment="1">
      <alignment horizontal="center" vertical="center"/>
    </xf>
    <xf numFmtId="0" fontId="61" fillId="0" borderId="32" xfId="33" applyFont="1" applyBorder="1" applyAlignment="1">
      <alignment horizontal="left"/>
    </xf>
    <xf numFmtId="0" fontId="61" fillId="0" borderId="33" xfId="33" applyFont="1" applyBorder="1" applyAlignment="1">
      <alignment horizontal="left"/>
    </xf>
    <xf numFmtId="0" fontId="54" fillId="0" borderId="35" xfId="33" applyFont="1" applyBorder="1" applyAlignment="1">
      <alignment horizontal="left" vertical="center" wrapText="1"/>
    </xf>
    <xf numFmtId="0" fontId="54" fillId="0" borderId="0" xfId="33" applyFont="1" applyAlignment="1">
      <alignment horizontal="left" vertical="center" wrapText="1"/>
    </xf>
    <xf numFmtId="0" fontId="48" fillId="0" borderId="40" xfId="33" applyFont="1" applyBorder="1" applyAlignment="1">
      <alignment horizontal="left" vertical="center" wrapText="1"/>
    </xf>
    <xf numFmtId="0" fontId="48" fillId="0" borderId="41" xfId="33" applyFont="1" applyBorder="1" applyAlignment="1">
      <alignment horizontal="left" vertical="center" wrapText="1"/>
    </xf>
    <xf numFmtId="0" fontId="51" fillId="0" borderId="15" xfId="33" applyFont="1" applyBorder="1" applyAlignment="1">
      <alignment horizontal="center"/>
    </xf>
    <xf numFmtId="0" fontId="51" fillId="0" borderId="16" xfId="33" applyFont="1" applyBorder="1" applyAlignment="1">
      <alignment horizontal="center"/>
    </xf>
    <xf numFmtId="0" fontId="51" fillId="0" borderId="18" xfId="33" applyFont="1" applyBorder="1" applyAlignment="1">
      <alignment horizontal="center"/>
    </xf>
    <xf numFmtId="0" fontId="51" fillId="0" borderId="19" xfId="33" applyFont="1" applyBorder="1" applyAlignment="1">
      <alignment horizontal="center"/>
    </xf>
    <xf numFmtId="0" fontId="51" fillId="0" borderId="30" xfId="33" applyFont="1" applyBorder="1" applyAlignment="1">
      <alignment horizontal="center"/>
    </xf>
    <xf numFmtId="0" fontId="51" fillId="0" borderId="23" xfId="33" applyFont="1" applyBorder="1" applyAlignment="1">
      <alignment horizontal="center"/>
    </xf>
    <xf numFmtId="0" fontId="62" fillId="0" borderId="16" xfId="33" applyFont="1" applyBorder="1" applyAlignment="1">
      <alignment horizontal="center" vertical="center" wrapText="1"/>
    </xf>
    <xf numFmtId="0" fontId="62" fillId="0" borderId="19" xfId="33" applyFont="1" applyBorder="1" applyAlignment="1">
      <alignment horizontal="center" vertical="center" wrapText="1"/>
    </xf>
    <xf numFmtId="0" fontId="62" fillId="0" borderId="22" xfId="33" applyFont="1" applyBorder="1" applyAlignment="1">
      <alignment horizontal="center" vertical="center" wrapText="1"/>
    </xf>
    <xf numFmtId="0" fontId="52" fillId="0" borderId="16" xfId="33" applyFont="1" applyBorder="1" applyAlignment="1">
      <alignment horizontal="center" vertical="center"/>
    </xf>
    <xf numFmtId="0" fontId="52" fillId="0" borderId="17" xfId="33" applyFont="1" applyBorder="1" applyAlignment="1">
      <alignment horizontal="center" vertical="center"/>
    </xf>
    <xf numFmtId="0" fontId="52" fillId="0" borderId="19" xfId="33" applyFont="1" applyBorder="1" applyAlignment="1">
      <alignment horizontal="center" vertical="center"/>
    </xf>
    <xf numFmtId="0" fontId="52" fillId="0" borderId="20" xfId="33" applyFont="1" applyBorder="1" applyAlignment="1">
      <alignment horizontal="center" vertical="center"/>
    </xf>
    <xf numFmtId="0" fontId="54" fillId="0" borderId="19" xfId="33" applyFont="1" applyBorder="1" applyAlignment="1">
      <alignment horizontal="center" vertical="center" wrapText="1"/>
    </xf>
    <xf numFmtId="0" fontId="54" fillId="0" borderId="20" xfId="33" applyFont="1" applyBorder="1" applyAlignment="1">
      <alignment horizontal="center" vertical="center" wrapText="1"/>
    </xf>
    <xf numFmtId="0" fontId="52" fillId="0" borderId="23" xfId="33" applyFont="1" applyBorder="1" applyAlignment="1">
      <alignment horizontal="left" vertical="center" wrapText="1"/>
    </xf>
    <xf numFmtId="0" fontId="52" fillId="0" borderId="24" xfId="33" applyFont="1" applyBorder="1" applyAlignment="1">
      <alignment horizontal="left" vertical="center" wrapText="1"/>
    </xf>
    <xf numFmtId="0" fontId="52" fillId="0" borderId="25" xfId="33" applyFont="1" applyBorder="1" applyAlignment="1">
      <alignment horizontal="left" vertical="center" wrapText="1"/>
    </xf>
    <xf numFmtId="14" fontId="45" fillId="0" borderId="26" xfId="33" applyNumberFormat="1" applyFont="1" applyBorder="1" applyAlignment="1">
      <alignment horizontal="left" vertical="center"/>
    </xf>
    <xf numFmtId="14" fontId="45" fillId="0" borderId="27" xfId="33" applyNumberFormat="1" applyFont="1" applyBorder="1" applyAlignment="1">
      <alignment horizontal="left" vertical="center"/>
    </xf>
    <xf numFmtId="14" fontId="45" fillId="0" borderId="28" xfId="33" applyNumberFormat="1" applyFont="1" applyBorder="1" applyAlignment="1">
      <alignment horizontal="left" vertical="center"/>
    </xf>
    <xf numFmtId="0" fontId="46" fillId="0" borderId="29" xfId="33" applyFont="1" applyBorder="1" applyAlignment="1">
      <alignment horizontal="left" vertical="center"/>
    </xf>
    <xf numFmtId="0" fontId="46" fillId="0" borderId="24" xfId="33" applyFont="1" applyBorder="1" applyAlignment="1">
      <alignment horizontal="left" vertical="center"/>
    </xf>
    <xf numFmtId="0" fontId="46" fillId="0" borderId="31" xfId="33" applyFont="1" applyBorder="1" applyAlignment="1">
      <alignment horizontal="left" vertical="center"/>
    </xf>
    <xf numFmtId="0" fontId="46" fillId="0" borderId="25" xfId="33" applyFont="1" applyBorder="1" applyAlignment="1">
      <alignment horizontal="left" vertical="center"/>
    </xf>
    <xf numFmtId="0" fontId="58" fillId="0" borderId="56" xfId="33" applyFont="1" applyBorder="1" applyAlignment="1">
      <alignment horizontal="left" vertical="center" wrapText="1"/>
    </xf>
    <xf numFmtId="0" fontId="58" fillId="0" borderId="41" xfId="33" applyFont="1" applyBorder="1" applyAlignment="1">
      <alignment horizontal="left" vertical="center" wrapText="1"/>
    </xf>
    <xf numFmtId="0" fontId="58" fillId="0" borderId="50" xfId="33" applyFont="1" applyBorder="1" applyAlignment="1">
      <alignment horizontal="left" vertical="center" wrapText="1"/>
    </xf>
    <xf numFmtId="0" fontId="58" fillId="0" borderId="56" xfId="33" applyFont="1" applyBorder="1" applyAlignment="1">
      <alignment vertical="center"/>
    </xf>
    <xf numFmtId="0" fontId="58" fillId="0" borderId="41" xfId="33" applyFont="1" applyBorder="1" applyAlignment="1">
      <alignment vertical="center"/>
    </xf>
    <xf numFmtId="0" fontId="58" fillId="0" borderId="50" xfId="33" applyFont="1" applyBorder="1" applyAlignment="1">
      <alignment vertical="center"/>
    </xf>
  </cellXfs>
  <cellStyles count="218">
    <cellStyle name="% 10" xfId="28"/>
    <cellStyle name="20% - Énfasis1 2" xfId="49"/>
    <cellStyle name="20% - Énfasis1 2 2" xfId="50"/>
    <cellStyle name="20% - Énfasis1 2 3" xfId="51"/>
    <cellStyle name="20% - Énfasis1 3" xfId="48"/>
    <cellStyle name="20% - Énfasis2 2" xfId="53"/>
    <cellStyle name="20% - Énfasis2 2 2" xfId="54"/>
    <cellStyle name="20% - Énfasis2 2 3" xfId="55"/>
    <cellStyle name="20% - Énfasis2 3" xfId="52"/>
    <cellStyle name="20% - Énfasis3 2" xfId="57"/>
    <cellStyle name="20% - Énfasis3 2 2" xfId="58"/>
    <cellStyle name="20% - Énfasis3 2 3" xfId="59"/>
    <cellStyle name="20% - Énfasis3 3" xfId="56"/>
    <cellStyle name="20% - Énfasis4 2" xfId="61"/>
    <cellStyle name="20% - Énfasis4 2 2" xfId="62"/>
    <cellStyle name="20% - Énfasis4 2 3" xfId="63"/>
    <cellStyle name="20% - Énfasis4 3" xfId="60"/>
    <cellStyle name="20% - Énfasis5 2" xfId="65"/>
    <cellStyle name="20% - Énfasis5 2 2" xfId="66"/>
    <cellStyle name="20% - Énfasis5 2 3" xfId="67"/>
    <cellStyle name="20% - Énfasis5 3" xfId="64"/>
    <cellStyle name="20% - Énfasis6 2" xfId="69"/>
    <cellStyle name="20% - Énfasis6 2 2" xfId="70"/>
    <cellStyle name="20% - Énfasis6 2 3" xfId="71"/>
    <cellStyle name="20% - Énfasis6 3" xfId="68"/>
    <cellStyle name="40% - Énfasis1 2" xfId="73"/>
    <cellStyle name="40% - Énfasis1 2 2" xfId="74"/>
    <cellStyle name="40% - Énfasis1 2 3" xfId="75"/>
    <cellStyle name="40% - Énfasis1 3" xfId="72"/>
    <cellStyle name="40% - Énfasis2 2" xfId="77"/>
    <cellStyle name="40% - Énfasis2 2 2" xfId="78"/>
    <cellStyle name="40% - Énfasis2 2 3" xfId="79"/>
    <cellStyle name="40% - Énfasis2 3" xfId="76"/>
    <cellStyle name="40% - Énfasis3 2" xfId="81"/>
    <cellStyle name="40% - Énfasis3 2 2" xfId="82"/>
    <cellStyle name="40% - Énfasis3 2 3" xfId="83"/>
    <cellStyle name="40% - Énfasis3 3" xfId="80"/>
    <cellStyle name="40% - Énfasis4 2" xfId="85"/>
    <cellStyle name="40% - Énfasis4 2 2" xfId="86"/>
    <cellStyle name="40% - Énfasis4 2 3" xfId="87"/>
    <cellStyle name="40% - Énfasis4 3" xfId="84"/>
    <cellStyle name="40% - Énfasis5 2" xfId="89"/>
    <cellStyle name="40% - Énfasis5 2 2" xfId="90"/>
    <cellStyle name="40% - Énfasis5 2 3" xfId="91"/>
    <cellStyle name="40% - Énfasis5 3" xfId="88"/>
    <cellStyle name="40% - Énfasis6 2" xfId="93"/>
    <cellStyle name="40% - Énfasis6 2 2" xfId="94"/>
    <cellStyle name="40% - Énfasis6 2 3" xfId="95"/>
    <cellStyle name="40% - Énfasis6 3" xfId="92"/>
    <cellStyle name="60% - Énfasis1 2" xfId="97"/>
    <cellStyle name="60% - Énfasis1 2 2" xfId="98"/>
    <cellStyle name="60% - Énfasis1 2 3" xfId="99"/>
    <cellStyle name="60% - Énfasis1 3" xfId="96"/>
    <cellStyle name="60% - Énfasis2 2" xfId="101"/>
    <cellStyle name="60% - Énfasis2 2 2" xfId="102"/>
    <cellStyle name="60% - Énfasis2 2 3" xfId="103"/>
    <cellStyle name="60% - Énfasis2 3" xfId="100"/>
    <cellStyle name="60% - Énfasis3 2" xfId="105"/>
    <cellStyle name="60% - Énfasis3 2 2" xfId="106"/>
    <cellStyle name="60% - Énfasis3 2 3" xfId="107"/>
    <cellStyle name="60% - Énfasis3 3" xfId="104"/>
    <cellStyle name="60% - Énfasis4 2" xfId="109"/>
    <cellStyle name="60% - Énfasis4 2 2" xfId="110"/>
    <cellStyle name="60% - Énfasis4 2 3" xfId="111"/>
    <cellStyle name="60% - Énfasis4 3" xfId="108"/>
    <cellStyle name="60% - Énfasis5 2" xfId="113"/>
    <cellStyle name="60% - Énfasis5 2 2" xfId="114"/>
    <cellStyle name="60% - Énfasis5 2 3" xfId="115"/>
    <cellStyle name="60% - Énfasis5 3" xfId="112"/>
    <cellStyle name="60% - Énfasis6 2" xfId="117"/>
    <cellStyle name="60% - Énfasis6 2 2" xfId="118"/>
    <cellStyle name="60% - Énfasis6 2 3" xfId="119"/>
    <cellStyle name="60% - Énfasis6 3" xfId="116"/>
    <cellStyle name="Buena 2" xfId="121"/>
    <cellStyle name="Buena 2 2" xfId="122"/>
    <cellStyle name="Buena 2 3" xfId="123"/>
    <cellStyle name="Buena 3" xfId="120"/>
    <cellStyle name="Cálculo 2" xfId="125"/>
    <cellStyle name="Cálculo 2 2" xfId="126"/>
    <cellStyle name="Cálculo 2 3" xfId="127"/>
    <cellStyle name="Cálculo 3" xfId="124"/>
    <cellStyle name="Celda de comprobación 2" xfId="129"/>
    <cellStyle name="Celda de comprobación 2 2" xfId="130"/>
    <cellStyle name="Celda de comprobación 2 3" xfId="131"/>
    <cellStyle name="Celda de comprobación 3" xfId="128"/>
    <cellStyle name="Celda vinculada 2" xfId="133"/>
    <cellStyle name="Celda vinculada 2 2" xfId="134"/>
    <cellStyle name="Celda vinculada 2 3" xfId="135"/>
    <cellStyle name="Celda vinculada 3" xfId="132"/>
    <cellStyle name="Comma 2" xfId="6"/>
    <cellStyle name="Comma 3" xfId="7"/>
    <cellStyle name="Comma 4" xfId="27"/>
    <cellStyle name="Diseño" xfId="8"/>
    <cellStyle name="Encabezado 4" xfId="5" builtinId="19" customBuiltin="1"/>
    <cellStyle name="Énfasis1 2" xfId="137"/>
    <cellStyle name="Énfasis1 2 2" xfId="138"/>
    <cellStyle name="Énfasis1 2 3" xfId="139"/>
    <cellStyle name="Énfasis1 3" xfId="136"/>
    <cellStyle name="Énfasis2 2" xfId="141"/>
    <cellStyle name="Énfasis2 2 2" xfId="142"/>
    <cellStyle name="Énfasis2 2 3" xfId="143"/>
    <cellStyle name="Énfasis2 3" xfId="140"/>
    <cellStyle name="Énfasis3 2" xfId="145"/>
    <cellStyle name="Énfasis3 2 2" xfId="146"/>
    <cellStyle name="Énfasis3 2 3" xfId="147"/>
    <cellStyle name="Énfasis3 3" xfId="144"/>
    <cellStyle name="Énfasis4 2" xfId="149"/>
    <cellStyle name="Énfasis4 2 2" xfId="150"/>
    <cellStyle name="Énfasis4 2 3" xfId="151"/>
    <cellStyle name="Énfasis4 3" xfId="148"/>
    <cellStyle name="Énfasis5 2" xfId="153"/>
    <cellStyle name="Énfasis5 2 2" xfId="154"/>
    <cellStyle name="Énfasis5 2 3" xfId="155"/>
    <cellStyle name="Énfasis5 3" xfId="152"/>
    <cellStyle name="Énfasis6 2" xfId="157"/>
    <cellStyle name="Énfasis6 2 2" xfId="158"/>
    <cellStyle name="Énfasis6 2 3" xfId="159"/>
    <cellStyle name="Énfasis6 3" xfId="156"/>
    <cellStyle name="Entrada 2" xfId="161"/>
    <cellStyle name="Entrada 2 2" xfId="162"/>
    <cellStyle name="Entrada 2 3" xfId="163"/>
    <cellStyle name="Entrada 3" xfId="160"/>
    <cellStyle name="Euro" xfId="29"/>
    <cellStyle name="Hipervínculo" xfId="216" builtinId="8"/>
    <cellStyle name="Hipervínculo 2" xfId="213"/>
    <cellStyle name="Hyperlink 2" xfId="9"/>
    <cellStyle name="Incorrecto 2" xfId="165"/>
    <cellStyle name="Incorrecto 2 2" xfId="166"/>
    <cellStyle name="Incorrecto 2 3" xfId="167"/>
    <cellStyle name="Incorrecto 3" xfId="164"/>
    <cellStyle name="Millares" xfId="215" builtinId="3"/>
    <cellStyle name="Millares 2" xfId="10"/>
    <cellStyle name="Millares 2 2" xfId="11"/>
    <cellStyle name="Millares 2 2 2" xfId="170"/>
    <cellStyle name="Millares 2 3" xfId="30"/>
    <cellStyle name="Millares 2 3 2" xfId="171"/>
    <cellStyle name="Millares 2 4" xfId="169"/>
    <cellStyle name="Millares 3" xfId="12"/>
    <cellStyle name="Millares 3 2" xfId="172"/>
    <cellStyle name="Millares 4" xfId="31"/>
    <cellStyle name="Millares 4 2" xfId="173"/>
    <cellStyle name="Millares 5" xfId="32"/>
    <cellStyle name="Millares 6" xfId="168"/>
    <cellStyle name="Moneda 2" xfId="13"/>
    <cellStyle name="Neutral 2" xfId="175"/>
    <cellStyle name="Neutral 2 2" xfId="176"/>
    <cellStyle name="Neutral 2 3" xfId="177"/>
    <cellStyle name="Neutral 3" xfId="174"/>
    <cellStyle name="Normal" xfId="0" builtinId="0"/>
    <cellStyle name="Normal 10" xfId="26"/>
    <cellStyle name="Normal 10 2" xfId="47"/>
    <cellStyle name="Normal 10 3" xfId="33"/>
    <cellStyle name="Normal 11" xfId="34"/>
    <cellStyle name="Normal 12" xfId="35"/>
    <cellStyle name="Normal 17" xfId="211"/>
    <cellStyle name="Normal 18" xfId="212"/>
    <cellStyle name="Normal 2" xfId="14"/>
    <cellStyle name="Normal 2 2" xfId="15"/>
    <cellStyle name="Normal 2 2 2" xfId="179"/>
    <cellStyle name="Normal 2 3" xfId="36"/>
    <cellStyle name="Normal 2 3 3" xfId="46"/>
    <cellStyle name="Normal 2 4" xfId="180"/>
    <cellStyle name="Normal 2 5" xfId="178"/>
    <cellStyle name="Normal 3" xfId="16"/>
    <cellStyle name="Normal 3 2" xfId="38"/>
    <cellStyle name="Normal 3 2 2" xfId="181"/>
    <cellStyle name="Normal 3 2 3" xfId="45"/>
    <cellStyle name="Normal 3 3" xfId="39"/>
    <cellStyle name="Normal 3 3 2" xfId="182"/>
    <cellStyle name="Normal 3 4" xfId="183"/>
    <cellStyle name="Normal 3 5" xfId="37"/>
    <cellStyle name="Normal 3 6" xfId="214"/>
    <cellStyle name="Normal 4" xfId="17"/>
    <cellStyle name="Normal 4 2" xfId="18"/>
    <cellStyle name="Normal 4 2 2" xfId="19"/>
    <cellStyle name="Normal 4 2 3" xfId="184"/>
    <cellStyle name="Normal 4 3" xfId="40"/>
    <cellStyle name="Normal 5" xfId="20"/>
    <cellStyle name="Normal 5 2" xfId="21"/>
    <cellStyle name="Normal 5 3" xfId="41"/>
    <cellStyle name="Normal 6" xfId="22"/>
    <cellStyle name="Normal 6 2" xfId="42"/>
    <cellStyle name="Normal 6 5" xfId="185"/>
    <cellStyle name="Normal 7" xfId="23"/>
    <cellStyle name="Normal 7 2" xfId="187"/>
    <cellStyle name="Normal 7 3" xfId="188"/>
    <cellStyle name="Normal 7 4" xfId="186"/>
    <cellStyle name="Normal 7 5" xfId="43"/>
    <cellStyle name="Normal 8" xfId="24"/>
    <cellStyle name="Normal 8 2" xfId="189"/>
    <cellStyle name="Normal 8 3" xfId="44"/>
    <cellStyle name="Normal 9" xfId="25"/>
    <cellStyle name="Normal 9 2" xfId="190"/>
    <cellStyle name="Notas 2" xfId="192"/>
    <cellStyle name="Notas 2 2" xfId="193"/>
    <cellStyle name="Notas 2 3" xfId="194"/>
    <cellStyle name="Notas 3" xfId="191"/>
    <cellStyle name="Porcentual" xfId="217" builtinId="5"/>
    <cellStyle name="Salida 2" xfId="196"/>
    <cellStyle name="Salida 2 2" xfId="197"/>
    <cellStyle name="Salida 2 3" xfId="198"/>
    <cellStyle name="Salida 3" xfId="195"/>
    <cellStyle name="Texto de advertencia 2" xfId="200"/>
    <cellStyle name="Texto de advertencia 2 2" xfId="201"/>
    <cellStyle name="Texto de advertencia 2 3" xfId="202"/>
    <cellStyle name="Texto de advertencia 3" xfId="199"/>
    <cellStyle name="Texto explicativo 2" xfId="204"/>
    <cellStyle name="Texto explicativo 2 2" xfId="205"/>
    <cellStyle name="Texto explicativo 2 3" xfId="206"/>
    <cellStyle name="Texto explicativo 3" xfId="203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 2" xfId="208"/>
    <cellStyle name="Total 2 2" xfId="209"/>
    <cellStyle name="Total 2 3" xfId="210"/>
    <cellStyle name="Total 3" xfId="207"/>
  </cellStyles>
  <dxfs count="0"/>
  <tableStyles count="1" defaultTableStyle="TableStyleMedium2" defaultPivotStyle="PivotStyleLight16">
    <tableStyle name="Invisible" pivot="0" table="0" count="0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46725</xdr:colOff>
      <xdr:row>0</xdr:row>
      <xdr:rowOff>54124</xdr:rowOff>
    </xdr:from>
    <xdr:to>
      <xdr:col>4</xdr:col>
      <xdr:colOff>177277</xdr:colOff>
      <xdr:row>3</xdr:row>
      <xdr:rowOff>98723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DB80BA1D-2E4F-4919-B013-49782B757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46725" y="54124"/>
          <a:ext cx="2385175" cy="122525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CARGAS\RESPUESTAS%20TDR\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9"/>
  <sheetViews>
    <sheetView showGridLines="0" tabSelected="1" view="pageBreakPreview" topLeftCell="A35" zoomScale="85" zoomScaleNormal="85" zoomScaleSheetLayoutView="85" workbookViewId="0">
      <selection activeCell="K43" sqref="K43:L43"/>
    </sheetView>
  </sheetViews>
  <sheetFormatPr baseColWidth="10" defaultColWidth="11.54296875" defaultRowHeight="14.5"/>
  <cols>
    <col min="1" max="1" width="8.54296875" style="7" customWidth="1"/>
    <col min="2" max="2" width="10" style="7" customWidth="1"/>
    <col min="3" max="3" width="14.36328125" style="7" customWidth="1"/>
    <col min="4" max="4" width="15.453125" style="40" hidden="1" customWidth="1"/>
    <col min="5" max="5" width="22.453125" style="7" customWidth="1"/>
    <col min="6" max="6" width="17.54296875" style="7" customWidth="1"/>
    <col min="7" max="7" width="23.08984375" style="7" customWidth="1"/>
    <col min="8" max="8" width="17.6328125" style="7" customWidth="1"/>
    <col min="9" max="9" width="11.6328125" style="7" customWidth="1"/>
    <col min="10" max="10" width="8" style="7" customWidth="1"/>
    <col min="11" max="11" width="17.36328125" style="7" customWidth="1"/>
    <col min="12" max="12" width="32.36328125" style="7" customWidth="1"/>
    <col min="13" max="16384" width="11.54296875" style="8"/>
  </cols>
  <sheetData>
    <row r="1" spans="1:12" ht="38.25" customHeight="1">
      <c r="A1" s="123"/>
      <c r="B1" s="124"/>
      <c r="C1" s="124"/>
      <c r="D1" s="124"/>
      <c r="E1" s="129" t="s">
        <v>0</v>
      </c>
      <c r="F1" s="129"/>
      <c r="G1" s="129"/>
      <c r="H1" s="129"/>
      <c r="I1" s="129"/>
      <c r="J1" s="129"/>
      <c r="K1" s="132"/>
      <c r="L1" s="133"/>
    </row>
    <row r="2" spans="1:12" ht="38.25" customHeight="1">
      <c r="A2" s="125"/>
      <c r="B2" s="126"/>
      <c r="C2" s="126"/>
      <c r="D2" s="126"/>
      <c r="E2" s="130"/>
      <c r="F2" s="130"/>
      <c r="G2" s="130"/>
      <c r="H2" s="130"/>
      <c r="I2" s="130"/>
      <c r="J2" s="130"/>
      <c r="K2" s="134"/>
      <c r="L2" s="135"/>
    </row>
    <row r="3" spans="1:12" ht="15.5">
      <c r="A3" s="125"/>
      <c r="B3" s="126"/>
      <c r="C3" s="126"/>
      <c r="D3" s="126"/>
      <c r="E3" s="130"/>
      <c r="F3" s="130"/>
      <c r="G3" s="130"/>
      <c r="H3" s="130"/>
      <c r="I3" s="130"/>
      <c r="J3" s="130"/>
      <c r="K3" s="136" t="s">
        <v>1</v>
      </c>
      <c r="L3" s="137"/>
    </row>
    <row r="4" spans="1:12" ht="14.4" customHeight="1">
      <c r="A4" s="127"/>
      <c r="B4" s="128"/>
      <c r="C4" s="128"/>
      <c r="D4" s="128"/>
      <c r="E4" s="130"/>
      <c r="F4" s="130"/>
      <c r="G4" s="130"/>
      <c r="H4" s="130"/>
      <c r="I4" s="130"/>
      <c r="J4" s="130"/>
      <c r="K4" s="138" t="s">
        <v>2</v>
      </c>
      <c r="L4" s="141">
        <v>45169</v>
      </c>
    </row>
    <row r="5" spans="1:12" ht="14.4" customHeight="1">
      <c r="A5" s="144" t="s">
        <v>3</v>
      </c>
      <c r="B5" s="145"/>
      <c r="C5" s="145"/>
      <c r="D5" s="145"/>
      <c r="E5" s="130"/>
      <c r="F5" s="130"/>
      <c r="G5" s="130"/>
      <c r="H5" s="130"/>
      <c r="I5" s="130"/>
      <c r="J5" s="130"/>
      <c r="K5" s="139"/>
      <c r="L5" s="142"/>
    </row>
    <row r="6" spans="1:12" ht="15" thickBot="1">
      <c r="A6" s="146" t="s">
        <v>4</v>
      </c>
      <c r="B6" s="147"/>
      <c r="C6" s="147"/>
      <c r="D6" s="147"/>
      <c r="E6" s="131"/>
      <c r="F6" s="131"/>
      <c r="G6" s="131"/>
      <c r="H6" s="131"/>
      <c r="I6" s="131"/>
      <c r="J6" s="131"/>
      <c r="K6" s="140"/>
      <c r="L6" s="143"/>
    </row>
    <row r="7" spans="1:12" ht="15.5">
      <c r="A7" s="117" t="s">
        <v>5</v>
      </c>
      <c r="B7" s="118"/>
      <c r="C7" s="118"/>
      <c r="D7" s="17"/>
      <c r="E7" s="18"/>
      <c r="F7" s="18"/>
      <c r="G7" s="18"/>
      <c r="H7" s="18"/>
      <c r="I7" s="18"/>
      <c r="J7" s="18"/>
      <c r="K7" s="19"/>
      <c r="L7" s="20"/>
    </row>
    <row r="8" spans="1:12" ht="15.5">
      <c r="A8" s="119" t="s">
        <v>6</v>
      </c>
      <c r="B8" s="120"/>
      <c r="C8" s="120"/>
      <c r="D8" s="121" t="s">
        <v>49</v>
      </c>
      <c r="E8" s="121"/>
      <c r="F8" s="121"/>
      <c r="G8" s="121"/>
      <c r="H8" s="121"/>
      <c r="I8" s="121"/>
      <c r="J8" s="121"/>
      <c r="K8" s="21"/>
      <c r="L8" s="22"/>
    </row>
    <row r="9" spans="1:12" ht="15.5">
      <c r="A9" s="119" t="s">
        <v>7</v>
      </c>
      <c r="B9" s="120"/>
      <c r="C9" s="120"/>
      <c r="D9" s="122" t="s">
        <v>50</v>
      </c>
      <c r="E9" s="122"/>
      <c r="F9" s="122"/>
      <c r="G9" s="122"/>
      <c r="H9" s="122"/>
      <c r="I9" s="122"/>
      <c r="J9" s="122"/>
      <c r="K9" s="21"/>
      <c r="L9" s="22"/>
    </row>
    <row r="10" spans="1:12" ht="15.5">
      <c r="A10" s="119" t="s">
        <v>8</v>
      </c>
      <c r="B10" s="120"/>
      <c r="C10" s="120"/>
      <c r="D10" s="122">
        <v>1977142518</v>
      </c>
      <c r="E10" s="122"/>
      <c r="F10" s="122"/>
      <c r="G10" s="122"/>
      <c r="H10" s="122"/>
      <c r="I10" s="122"/>
      <c r="J10" s="122"/>
      <c r="K10" s="21"/>
      <c r="L10" s="22"/>
    </row>
    <row r="11" spans="1:12" ht="15.5">
      <c r="A11" s="119" t="s">
        <v>9</v>
      </c>
      <c r="B11" s="120"/>
      <c r="C11" s="120"/>
      <c r="D11" s="122" t="s">
        <v>51</v>
      </c>
      <c r="E11" s="122"/>
      <c r="F11" s="122"/>
      <c r="G11" s="122"/>
      <c r="H11" s="122"/>
      <c r="I11" s="122"/>
      <c r="J11" s="122"/>
      <c r="K11" s="21"/>
      <c r="L11" s="22"/>
    </row>
    <row r="12" spans="1:12" ht="31.5" customHeight="1" thickBot="1">
      <c r="A12" s="23"/>
      <c r="B12" s="24"/>
      <c r="C12" s="24"/>
      <c r="D12" s="25"/>
      <c r="E12" s="24"/>
      <c r="F12" s="24"/>
      <c r="G12" s="24"/>
      <c r="H12" s="24"/>
      <c r="I12" s="24"/>
      <c r="J12" s="26"/>
      <c r="K12" s="45" t="s">
        <v>10</v>
      </c>
      <c r="L12" s="1">
        <v>45157</v>
      </c>
    </row>
    <row r="13" spans="1:12" ht="42">
      <c r="A13" s="43" t="s">
        <v>11</v>
      </c>
      <c r="B13" s="44" t="s">
        <v>12</v>
      </c>
      <c r="C13" s="44" t="s">
        <v>13</v>
      </c>
      <c r="D13" s="44"/>
      <c r="E13" s="113" t="s">
        <v>14</v>
      </c>
      <c r="F13" s="113"/>
      <c r="G13" s="113"/>
      <c r="H13" s="113"/>
      <c r="I13" s="113"/>
      <c r="J13" s="113"/>
      <c r="K13" s="41" t="s">
        <v>15</v>
      </c>
      <c r="L13" s="42" t="s">
        <v>16</v>
      </c>
    </row>
    <row r="14" spans="1:12" ht="31.5" customHeight="1" thickBot="1">
      <c r="A14" s="114" t="s">
        <v>28</v>
      </c>
      <c r="B14" s="115"/>
      <c r="C14" s="115"/>
      <c r="D14" s="115"/>
      <c r="E14" s="115"/>
      <c r="F14" s="115"/>
      <c r="G14" s="115"/>
      <c r="H14" s="115"/>
      <c r="I14" s="115"/>
      <c r="J14" s="115"/>
      <c r="K14" s="115"/>
      <c r="L14" s="116"/>
    </row>
    <row r="15" spans="1:12" ht="30" customHeight="1" thickBot="1">
      <c r="A15" s="110" t="s">
        <v>29</v>
      </c>
      <c r="B15" s="111"/>
      <c r="C15" s="111"/>
      <c r="D15" s="111"/>
      <c r="E15" s="111"/>
      <c r="F15" s="111"/>
      <c r="G15" s="111"/>
      <c r="H15" s="111"/>
      <c r="I15" s="111"/>
      <c r="J15" s="111"/>
      <c r="K15" s="111"/>
      <c r="L15" s="112"/>
    </row>
    <row r="16" spans="1:12" ht="30" customHeight="1">
      <c r="A16" s="53">
        <v>1</v>
      </c>
      <c r="B16" s="54" t="s">
        <v>30</v>
      </c>
      <c r="C16" s="55">
        <v>8488.17</v>
      </c>
      <c r="D16" s="56"/>
      <c r="E16" s="101" t="s">
        <v>33</v>
      </c>
      <c r="F16" s="102"/>
      <c r="G16" s="102"/>
      <c r="H16" s="102"/>
      <c r="I16" s="102"/>
      <c r="J16" s="103"/>
      <c r="K16" s="57">
        <v>13</v>
      </c>
      <c r="L16" s="50">
        <f>+K16*C16</f>
        <v>110346.21</v>
      </c>
    </row>
    <row r="17" spans="1:12" ht="30" customHeight="1">
      <c r="A17" s="48">
        <v>2</v>
      </c>
      <c r="B17" s="49" t="s">
        <v>30</v>
      </c>
      <c r="C17" s="52">
        <v>736</v>
      </c>
      <c r="D17" s="4"/>
      <c r="E17" s="83" t="s">
        <v>33</v>
      </c>
      <c r="F17" s="84"/>
      <c r="G17" s="84"/>
      <c r="H17" s="84"/>
      <c r="I17" s="84"/>
      <c r="J17" s="85"/>
      <c r="K17" s="2">
        <v>13</v>
      </c>
      <c r="L17" s="3">
        <f>+K17*C17</f>
        <v>9568</v>
      </c>
    </row>
    <row r="18" spans="1:12" ht="30" customHeight="1">
      <c r="A18" s="48">
        <v>3</v>
      </c>
      <c r="B18" s="49" t="s">
        <v>30</v>
      </c>
      <c r="C18" s="51">
        <v>92624.58</v>
      </c>
      <c r="D18" s="4"/>
      <c r="E18" s="83" t="s">
        <v>34</v>
      </c>
      <c r="F18" s="84"/>
      <c r="G18" s="84"/>
      <c r="H18" s="84"/>
      <c r="I18" s="84"/>
      <c r="J18" s="85"/>
      <c r="K18" s="2">
        <v>12</v>
      </c>
      <c r="L18" s="3">
        <f t="shared" ref="L18:L33" si="0">+K18*C18</f>
        <v>1111494.96</v>
      </c>
    </row>
    <row r="19" spans="1:12" ht="30" customHeight="1">
      <c r="A19" s="48">
        <v>4</v>
      </c>
      <c r="B19" s="49" t="s">
        <v>30</v>
      </c>
      <c r="C19" s="51">
        <v>14272.83</v>
      </c>
      <c r="D19" s="4"/>
      <c r="E19" s="83" t="s">
        <v>35</v>
      </c>
      <c r="F19" s="84"/>
      <c r="G19" s="84"/>
      <c r="H19" s="84"/>
      <c r="I19" s="84"/>
      <c r="J19" s="85"/>
      <c r="K19" s="2">
        <v>13</v>
      </c>
      <c r="L19" s="3">
        <f t="shared" si="0"/>
        <v>185546.79</v>
      </c>
    </row>
    <row r="20" spans="1:12" ht="30" customHeight="1">
      <c r="A20" s="48">
        <v>5</v>
      </c>
      <c r="B20" s="49" t="s">
        <v>30</v>
      </c>
      <c r="C20" s="51">
        <v>4110.5</v>
      </c>
      <c r="D20" s="4"/>
      <c r="E20" s="83" t="s">
        <v>34</v>
      </c>
      <c r="F20" s="84"/>
      <c r="G20" s="84"/>
      <c r="H20" s="84"/>
      <c r="I20" s="84"/>
      <c r="J20" s="85"/>
      <c r="K20" s="2">
        <v>12</v>
      </c>
      <c r="L20" s="3">
        <f t="shared" si="0"/>
        <v>49326</v>
      </c>
    </row>
    <row r="21" spans="1:12" ht="30" customHeight="1">
      <c r="A21" s="48">
        <v>6</v>
      </c>
      <c r="B21" s="49" t="s">
        <v>30</v>
      </c>
      <c r="C21" s="51">
        <v>1336.36</v>
      </c>
      <c r="D21" s="4"/>
      <c r="E21" s="104" t="s">
        <v>36</v>
      </c>
      <c r="F21" s="105"/>
      <c r="G21" s="105"/>
      <c r="H21" s="105"/>
      <c r="I21" s="105"/>
      <c r="J21" s="106"/>
      <c r="K21" s="2">
        <v>35</v>
      </c>
      <c r="L21" s="3">
        <f t="shared" si="0"/>
        <v>46772.6</v>
      </c>
    </row>
    <row r="22" spans="1:12" ht="30" customHeight="1">
      <c r="A22" s="48">
        <v>7</v>
      </c>
      <c r="B22" s="49" t="s">
        <v>30</v>
      </c>
      <c r="C22" s="51">
        <v>4970.09</v>
      </c>
      <c r="D22" s="4"/>
      <c r="E22" s="83" t="s">
        <v>37</v>
      </c>
      <c r="F22" s="84"/>
      <c r="G22" s="84"/>
      <c r="H22" s="84"/>
      <c r="I22" s="84"/>
      <c r="J22" s="85"/>
      <c r="K22" s="2">
        <v>35</v>
      </c>
      <c r="L22" s="3">
        <f t="shared" si="0"/>
        <v>173953.15</v>
      </c>
    </row>
    <row r="23" spans="1:12" ht="30" customHeight="1">
      <c r="A23" s="48">
        <v>8</v>
      </c>
      <c r="B23" s="49" t="s">
        <v>30</v>
      </c>
      <c r="C23" s="51">
        <v>4970.09</v>
      </c>
      <c r="D23" s="4"/>
      <c r="E23" s="83" t="s">
        <v>38</v>
      </c>
      <c r="F23" s="84"/>
      <c r="G23" s="84"/>
      <c r="H23" s="84"/>
      <c r="I23" s="84"/>
      <c r="J23" s="85"/>
      <c r="K23" s="2">
        <v>35</v>
      </c>
      <c r="L23" s="3">
        <f t="shared" si="0"/>
        <v>173953.15</v>
      </c>
    </row>
    <row r="24" spans="1:12" ht="30" customHeight="1" thickBot="1">
      <c r="A24" s="58">
        <v>9</v>
      </c>
      <c r="B24" s="59" t="s">
        <v>30</v>
      </c>
      <c r="C24" s="60">
        <v>1493.64</v>
      </c>
      <c r="D24" s="61"/>
      <c r="E24" s="107" t="s">
        <v>34</v>
      </c>
      <c r="F24" s="108"/>
      <c r="G24" s="108"/>
      <c r="H24" s="108"/>
      <c r="I24" s="108"/>
      <c r="J24" s="109"/>
      <c r="K24" s="62">
        <v>12</v>
      </c>
      <c r="L24" s="63">
        <f t="shared" si="0"/>
        <v>17923.68</v>
      </c>
    </row>
    <row r="25" spans="1:12" ht="30" customHeight="1" thickBot="1">
      <c r="A25" s="110" t="s">
        <v>31</v>
      </c>
      <c r="B25" s="111"/>
      <c r="C25" s="111"/>
      <c r="D25" s="111"/>
      <c r="E25" s="111"/>
      <c r="F25" s="111"/>
      <c r="G25" s="111"/>
      <c r="H25" s="111"/>
      <c r="I25" s="111"/>
      <c r="J25" s="111"/>
      <c r="K25" s="111"/>
      <c r="L25" s="112"/>
    </row>
    <row r="26" spans="1:12" ht="30" customHeight="1">
      <c r="A26" s="53">
        <v>10</v>
      </c>
      <c r="B26" s="54" t="s">
        <v>30</v>
      </c>
      <c r="C26" s="55">
        <v>14542.32</v>
      </c>
      <c r="D26" s="56"/>
      <c r="E26" s="101" t="s">
        <v>39</v>
      </c>
      <c r="F26" s="102"/>
      <c r="G26" s="102"/>
      <c r="H26" s="102"/>
      <c r="I26" s="102"/>
      <c r="J26" s="103"/>
      <c r="K26" s="57">
        <v>22</v>
      </c>
      <c r="L26" s="50">
        <f t="shared" si="0"/>
        <v>319931.03999999998</v>
      </c>
    </row>
    <row r="27" spans="1:12" ht="30" customHeight="1">
      <c r="A27" s="48">
        <v>11</v>
      </c>
      <c r="B27" s="49" t="s">
        <v>30</v>
      </c>
      <c r="C27" s="51">
        <v>64208.99</v>
      </c>
      <c r="D27" s="4"/>
      <c r="E27" s="104" t="s">
        <v>40</v>
      </c>
      <c r="F27" s="84"/>
      <c r="G27" s="84"/>
      <c r="H27" s="84"/>
      <c r="I27" s="84"/>
      <c r="J27" s="85"/>
      <c r="K27" s="2">
        <v>35</v>
      </c>
      <c r="L27" s="3">
        <f t="shared" si="0"/>
        <v>2247314.65</v>
      </c>
    </row>
    <row r="28" spans="1:12" ht="30" customHeight="1">
      <c r="A28" s="48">
        <v>12</v>
      </c>
      <c r="B28" s="49" t="s">
        <v>30</v>
      </c>
      <c r="C28" s="51">
        <v>117749.71</v>
      </c>
      <c r="D28" s="4"/>
      <c r="E28" s="83" t="s">
        <v>33</v>
      </c>
      <c r="F28" s="84"/>
      <c r="G28" s="84"/>
      <c r="H28" s="84"/>
      <c r="I28" s="84"/>
      <c r="J28" s="85"/>
      <c r="K28" s="2">
        <v>13</v>
      </c>
      <c r="L28" s="3">
        <f t="shared" si="0"/>
        <v>1530746.23</v>
      </c>
    </row>
    <row r="29" spans="1:12" ht="30" customHeight="1">
      <c r="A29" s="48">
        <v>13</v>
      </c>
      <c r="B29" s="49" t="s">
        <v>30</v>
      </c>
      <c r="C29" s="51">
        <v>7974.35</v>
      </c>
      <c r="D29" s="4"/>
      <c r="E29" s="83" t="s">
        <v>41</v>
      </c>
      <c r="F29" s="84"/>
      <c r="G29" s="84"/>
      <c r="H29" s="84"/>
      <c r="I29" s="84"/>
      <c r="J29" s="85"/>
      <c r="K29" s="2">
        <v>12</v>
      </c>
      <c r="L29" s="3">
        <f t="shared" si="0"/>
        <v>95692.200000000012</v>
      </c>
    </row>
    <row r="30" spans="1:12" ht="30" customHeight="1" thickBot="1">
      <c r="A30" s="58">
        <v>14</v>
      </c>
      <c r="B30" s="59" t="s">
        <v>30</v>
      </c>
      <c r="C30" s="60">
        <v>1254.0899999999999</v>
      </c>
      <c r="D30" s="61"/>
      <c r="E30" s="107" t="s">
        <v>41</v>
      </c>
      <c r="F30" s="108"/>
      <c r="G30" s="108"/>
      <c r="H30" s="108"/>
      <c r="I30" s="108"/>
      <c r="J30" s="109"/>
      <c r="K30" s="62">
        <v>12</v>
      </c>
      <c r="L30" s="63">
        <f t="shared" si="0"/>
        <v>15049.079999999998</v>
      </c>
    </row>
    <row r="31" spans="1:12" ht="30" customHeight="1" thickBot="1">
      <c r="A31" s="110" t="s">
        <v>32</v>
      </c>
      <c r="B31" s="111"/>
      <c r="C31" s="111"/>
      <c r="D31" s="111"/>
      <c r="E31" s="111"/>
      <c r="F31" s="111"/>
      <c r="G31" s="111"/>
      <c r="H31" s="111"/>
      <c r="I31" s="111"/>
      <c r="J31" s="111"/>
      <c r="K31" s="111"/>
      <c r="L31" s="112"/>
    </row>
    <row r="32" spans="1:12" ht="30" customHeight="1">
      <c r="A32" s="53">
        <v>15</v>
      </c>
      <c r="B32" s="54" t="s">
        <v>30</v>
      </c>
      <c r="C32" s="55">
        <v>104140.78</v>
      </c>
      <c r="D32" s="56"/>
      <c r="E32" s="101" t="s">
        <v>40</v>
      </c>
      <c r="F32" s="102"/>
      <c r="G32" s="102"/>
      <c r="H32" s="102"/>
      <c r="I32" s="102"/>
      <c r="J32" s="103"/>
      <c r="K32" s="57">
        <v>40</v>
      </c>
      <c r="L32" s="50">
        <f t="shared" si="0"/>
        <v>4165631.2</v>
      </c>
    </row>
    <row r="33" spans="1:12" ht="30" customHeight="1">
      <c r="A33" s="48">
        <v>16</v>
      </c>
      <c r="B33" s="49" t="s">
        <v>30</v>
      </c>
      <c r="C33" s="51">
        <v>15841.96</v>
      </c>
      <c r="D33" s="4"/>
      <c r="E33" s="83" t="s">
        <v>39</v>
      </c>
      <c r="F33" s="84"/>
      <c r="G33" s="84"/>
      <c r="H33" s="84"/>
      <c r="I33" s="84"/>
      <c r="J33" s="85"/>
      <c r="K33" s="2">
        <v>22</v>
      </c>
      <c r="L33" s="3">
        <f t="shared" si="0"/>
        <v>348523.12</v>
      </c>
    </row>
    <row r="34" spans="1:12" ht="23.5">
      <c r="A34" s="87" t="s">
        <v>17</v>
      </c>
      <c r="B34" s="88"/>
      <c r="C34" s="88"/>
      <c r="D34" s="88"/>
      <c r="E34" s="88"/>
      <c r="F34" s="88"/>
      <c r="G34" s="88"/>
      <c r="H34" s="88"/>
      <c r="I34" s="88"/>
      <c r="J34" s="88"/>
      <c r="K34" s="89"/>
      <c r="L34" s="27">
        <f>SUM(L15:L33)</f>
        <v>10601772.059999999</v>
      </c>
    </row>
    <row r="35" spans="1:12" ht="30" customHeight="1" thickBot="1">
      <c r="A35" s="90" t="s">
        <v>18</v>
      </c>
      <c r="B35" s="91"/>
      <c r="C35" s="91"/>
      <c r="D35" s="91"/>
      <c r="E35" s="91"/>
      <c r="F35" s="91"/>
      <c r="G35" s="91"/>
      <c r="H35" s="91"/>
      <c r="I35" s="91"/>
      <c r="J35" s="91"/>
      <c r="K35" s="28">
        <v>0.18</v>
      </c>
      <c r="L35" s="5">
        <f>+L34*K35</f>
        <v>1908318.9707999998</v>
      </c>
    </row>
    <row r="36" spans="1:12" ht="30" customHeight="1" thickTop="1" thickBot="1">
      <c r="A36" s="98" t="s">
        <v>19</v>
      </c>
      <c r="B36" s="99"/>
      <c r="C36" s="99"/>
      <c r="D36" s="99"/>
      <c r="E36" s="99"/>
      <c r="F36" s="99"/>
      <c r="G36" s="99"/>
      <c r="H36" s="99"/>
      <c r="I36" s="99"/>
      <c r="J36" s="99"/>
      <c r="K36" s="99"/>
      <c r="L36" s="29">
        <f>+L35+L34</f>
        <v>12510091.030799998</v>
      </c>
    </row>
    <row r="37" spans="1:12">
      <c r="A37" s="30"/>
      <c r="B37" s="31"/>
      <c r="C37" s="31"/>
      <c r="D37" s="6"/>
      <c r="E37" s="8"/>
      <c r="F37" s="8"/>
      <c r="G37" s="8"/>
      <c r="H37" s="8"/>
      <c r="I37" s="8"/>
      <c r="J37" s="8"/>
      <c r="K37" s="6"/>
      <c r="L37" s="32"/>
    </row>
    <row r="38" spans="1:12" s="12" customFormat="1" ht="19" thickBot="1">
      <c r="A38" s="9"/>
      <c r="B38" s="10"/>
      <c r="C38" s="10"/>
      <c r="D38" s="11"/>
      <c r="E38" s="100" t="s">
        <v>20</v>
      </c>
      <c r="F38" s="100"/>
      <c r="G38" s="46"/>
      <c r="H38" s="46"/>
      <c r="I38" s="46"/>
      <c r="J38" s="46"/>
      <c r="K38" s="46"/>
      <c r="L38" s="47"/>
    </row>
    <row r="39" spans="1:12" s="12" customFormat="1" ht="30" customHeight="1">
      <c r="A39" s="9"/>
      <c r="B39" s="10"/>
      <c r="C39" s="10"/>
      <c r="D39" s="11"/>
      <c r="E39" s="67" t="s">
        <v>14</v>
      </c>
      <c r="F39" s="68"/>
      <c r="G39" s="68"/>
      <c r="H39" s="69" t="s">
        <v>21</v>
      </c>
      <c r="I39" s="70"/>
      <c r="J39" s="71"/>
      <c r="K39" s="69" t="s">
        <v>22</v>
      </c>
      <c r="L39" s="72"/>
    </row>
    <row r="40" spans="1:12" s="12" customFormat="1" ht="27.65" customHeight="1">
      <c r="A40" s="13"/>
      <c r="B40" s="14"/>
      <c r="C40" s="14"/>
      <c r="D40" s="15"/>
      <c r="E40" s="78" t="s">
        <v>23</v>
      </c>
      <c r="F40" s="79"/>
      <c r="G40" s="79"/>
      <c r="H40" s="80" t="s">
        <v>42</v>
      </c>
      <c r="I40" s="81"/>
      <c r="J40" s="82"/>
      <c r="K40" s="80" t="s">
        <v>52</v>
      </c>
      <c r="L40" s="86"/>
    </row>
    <row r="41" spans="1:12" s="12" customFormat="1" ht="27.65" customHeight="1">
      <c r="A41" s="13"/>
      <c r="B41" s="14"/>
      <c r="C41" s="14"/>
      <c r="D41" s="15"/>
      <c r="E41" s="151" t="s">
        <v>55</v>
      </c>
      <c r="F41" s="152"/>
      <c r="G41" s="153"/>
      <c r="H41" s="64"/>
      <c r="I41" s="65"/>
      <c r="J41" s="66"/>
      <c r="K41" s="80" t="s">
        <v>56</v>
      </c>
      <c r="L41" s="86"/>
    </row>
    <row r="42" spans="1:12" s="12" customFormat="1" ht="27.65" customHeight="1">
      <c r="A42" s="13"/>
      <c r="B42" s="14"/>
      <c r="C42" s="14"/>
      <c r="D42" s="15"/>
      <c r="E42" s="78" t="s">
        <v>24</v>
      </c>
      <c r="F42" s="79"/>
      <c r="G42" s="79"/>
      <c r="H42" s="80" t="s">
        <v>27</v>
      </c>
      <c r="I42" s="81"/>
      <c r="J42" s="82"/>
      <c r="K42" s="80" t="s">
        <v>27</v>
      </c>
      <c r="L42" s="86"/>
    </row>
    <row r="43" spans="1:12" s="12" customFormat="1" ht="27.65" customHeight="1">
      <c r="A43" s="13"/>
      <c r="B43" s="16"/>
      <c r="C43" s="16"/>
      <c r="D43" s="15"/>
      <c r="E43" s="78" t="s">
        <v>43</v>
      </c>
      <c r="F43" s="79"/>
      <c r="G43" s="79"/>
      <c r="H43" s="97">
        <v>0</v>
      </c>
      <c r="I43" s="81"/>
      <c r="J43" s="82"/>
      <c r="K43" s="97">
        <v>0.3</v>
      </c>
      <c r="L43" s="86"/>
    </row>
    <row r="44" spans="1:12" s="12" customFormat="1" ht="36" customHeight="1">
      <c r="A44" s="13"/>
      <c r="B44" s="16"/>
      <c r="C44" s="16"/>
      <c r="D44" s="15"/>
      <c r="E44" s="93" t="s">
        <v>44</v>
      </c>
      <c r="F44" s="79"/>
      <c r="G44" s="79"/>
      <c r="H44" s="94">
        <v>12</v>
      </c>
      <c r="I44" s="95"/>
      <c r="J44" s="96"/>
      <c r="K44" s="80">
        <v>12</v>
      </c>
      <c r="L44" s="86"/>
    </row>
    <row r="45" spans="1:12" s="12" customFormat="1" ht="36" customHeight="1">
      <c r="A45" s="13"/>
      <c r="B45" s="16"/>
      <c r="C45" s="16"/>
      <c r="D45" s="15"/>
      <c r="E45" s="148" t="s">
        <v>45</v>
      </c>
      <c r="F45" s="149"/>
      <c r="G45" s="150"/>
      <c r="H45" s="94" t="s">
        <v>46</v>
      </c>
      <c r="I45" s="95"/>
      <c r="J45" s="96"/>
      <c r="K45" s="80" t="s">
        <v>54</v>
      </c>
      <c r="L45" s="86"/>
    </row>
    <row r="46" spans="1:12" s="12" customFormat="1" ht="36" customHeight="1" thickBot="1">
      <c r="A46" s="13"/>
      <c r="B46" s="16"/>
      <c r="C46" s="16"/>
      <c r="D46" s="15"/>
      <c r="E46" s="73" t="s">
        <v>25</v>
      </c>
      <c r="F46" s="74"/>
      <c r="G46" s="74"/>
      <c r="H46" s="75" t="s">
        <v>26</v>
      </c>
      <c r="I46" s="76"/>
      <c r="J46" s="77"/>
      <c r="K46" s="80" t="s">
        <v>26</v>
      </c>
      <c r="L46" s="86"/>
    </row>
    <row r="47" spans="1:12" s="12" customFormat="1" ht="27.65" customHeight="1" thickBot="1">
      <c r="A47" s="13"/>
      <c r="B47" s="16"/>
      <c r="C47" s="16"/>
      <c r="D47" s="15"/>
      <c r="E47" s="73" t="s">
        <v>47</v>
      </c>
      <c r="F47" s="74"/>
      <c r="G47" s="74"/>
      <c r="H47" s="75" t="s">
        <v>48</v>
      </c>
      <c r="I47" s="76"/>
      <c r="J47" s="77"/>
      <c r="K47" s="75" t="s">
        <v>53</v>
      </c>
      <c r="L47" s="92"/>
    </row>
    <row r="48" spans="1:12" ht="15" thickBot="1">
      <c r="A48" s="33"/>
      <c r="B48" s="34"/>
      <c r="C48" s="34"/>
      <c r="D48" s="35"/>
      <c r="E48" s="36"/>
      <c r="F48" s="36"/>
      <c r="G48" s="36"/>
      <c r="H48" s="37"/>
      <c r="I48" s="37"/>
      <c r="J48" s="37"/>
      <c r="K48" s="36"/>
      <c r="L48" s="38"/>
    </row>
    <row r="49" spans="1:1">
      <c r="A49" s="39"/>
    </row>
  </sheetData>
  <mergeCells count="68">
    <mergeCell ref="A1:D4"/>
    <mergeCell ref="E1:J6"/>
    <mergeCell ref="K1:L2"/>
    <mergeCell ref="K3:L3"/>
    <mergeCell ref="K4:K6"/>
    <mergeCell ref="L4:L6"/>
    <mergeCell ref="A5:D5"/>
    <mergeCell ref="A6:D6"/>
    <mergeCell ref="E13:J13"/>
    <mergeCell ref="A14:L14"/>
    <mergeCell ref="A7:C7"/>
    <mergeCell ref="A8:C8"/>
    <mergeCell ref="D8:J8"/>
    <mergeCell ref="A9:C9"/>
    <mergeCell ref="D9:J9"/>
    <mergeCell ref="A10:C10"/>
    <mergeCell ref="D10:J10"/>
    <mergeCell ref="A11:C11"/>
    <mergeCell ref="D11:J11"/>
    <mergeCell ref="A15:L15"/>
    <mergeCell ref="E16:J16"/>
    <mergeCell ref="E17:J17"/>
    <mergeCell ref="E18:J18"/>
    <mergeCell ref="E19:J19"/>
    <mergeCell ref="E20:J20"/>
    <mergeCell ref="E32:J32"/>
    <mergeCell ref="E21:J21"/>
    <mergeCell ref="E22:J22"/>
    <mergeCell ref="E23:J23"/>
    <mergeCell ref="E24:J24"/>
    <mergeCell ref="E26:J26"/>
    <mergeCell ref="A25:L25"/>
    <mergeCell ref="A31:L31"/>
    <mergeCell ref="E27:J27"/>
    <mergeCell ref="E28:J28"/>
    <mergeCell ref="E29:J29"/>
    <mergeCell ref="E30:J30"/>
    <mergeCell ref="E33:J33"/>
    <mergeCell ref="K40:L40"/>
    <mergeCell ref="A34:K34"/>
    <mergeCell ref="A35:J35"/>
    <mergeCell ref="K47:L47"/>
    <mergeCell ref="K44:L44"/>
    <mergeCell ref="K42:L42"/>
    <mergeCell ref="K43:L43"/>
    <mergeCell ref="E44:G44"/>
    <mergeCell ref="H44:J44"/>
    <mergeCell ref="E42:G42"/>
    <mergeCell ref="H42:J42"/>
    <mergeCell ref="E43:G43"/>
    <mergeCell ref="H43:J43"/>
    <mergeCell ref="A36:K36"/>
    <mergeCell ref="E38:F38"/>
    <mergeCell ref="E39:G39"/>
    <mergeCell ref="H39:J39"/>
    <mergeCell ref="K39:L39"/>
    <mergeCell ref="E47:G47"/>
    <mergeCell ref="H47:J47"/>
    <mergeCell ref="E40:G40"/>
    <mergeCell ref="H40:J40"/>
    <mergeCell ref="K45:L45"/>
    <mergeCell ref="H45:J45"/>
    <mergeCell ref="E45:G45"/>
    <mergeCell ref="E46:G46"/>
    <mergeCell ref="H46:J46"/>
    <mergeCell ref="K46:L46"/>
    <mergeCell ref="E41:G41"/>
    <mergeCell ref="K41:L41"/>
  </mergeCells>
  <pageMargins left="0.19685039370078741" right="0.19685039370078741" top="0.39370078740157483" bottom="0.39370078740157483" header="0.39370078740157483" footer="0.39370078740157483"/>
  <pageSetup paperSize="9" scale="55" fitToHeight="0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bf002415-66b4-49b9-a1c9-362206eb161a" xsi:nil="true"/>
    <SharedWithUsers xmlns="267c4d04-9e80-4fa2-a816-72c2f787efb4">
      <UserInfo>
        <DisplayName/>
        <AccountId xsi:nil="true"/>
        <AccountType/>
      </UserInfo>
    </SharedWithUsers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19" ma:contentTypeDescription="Create a new document." ma:contentTypeScope="" ma:versionID="c1f7ade5d4bc3d03387f196418d6104b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7472889cdf946610fb487b5debec557b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1B643C-5D38-4703-804E-8A20B1AE777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1C7D52D-34E2-456B-B60A-CB7A8F45C338}">
  <ds:schemaRefs>
    <ds:schemaRef ds:uri="267c4d04-9e80-4fa2-a816-72c2f787efb4"/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bf002415-66b4-49b9-a1c9-362206eb161a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9CE8354-C362-43D5-B7C1-B6A7DA5779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CONSOLIDADO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Propietario</cp:lastModifiedBy>
  <cp:revision/>
  <cp:lastPrinted>2023-05-08T17:19:20Z</cp:lastPrinted>
  <dcterms:created xsi:type="dcterms:W3CDTF">2015-03-19T22:07:36Z</dcterms:created>
  <dcterms:modified xsi:type="dcterms:W3CDTF">2023-09-04T15:56:40Z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  <property fmtid="{D5CDD505-2E9C-101B-9397-08002B2CF9AE}" pid="3" name="_SourceUrl">
    <vt:lpwstr/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