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1. POR INICIAR/P7.1 SEERVICIO DE VIGILANCIA PRIVADA/ANEXOS/ANEXO 01 - LISTADO DE ACTIVIDADES/"/>
    </mc:Choice>
  </mc:AlternateContent>
  <xr:revisionPtr revIDLastSave="81" documentId="8_{5EF18BBE-7FDC-4903-868C-E6108FC7373A}" xr6:coauthVersionLast="47" xr6:coauthVersionMax="47" xr10:uidLastSave="{9AC15F1E-7471-4F9D-9AEC-AE6D728CA708}"/>
  <bookViews>
    <workbookView xWindow="-108" yWindow="-108" windowWidth="23256" windowHeight="12456" xr2:uid="{00000000-000D-0000-FFFF-FFFF00000000}"/>
  </bookViews>
  <sheets>
    <sheet name="DETALLADO" sheetId="12" r:id="rId1"/>
    <sheet name="Hoja1" sheetId="13" r:id="rId2"/>
    <sheet name="Hoja2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>[1]Compra_54MOD!#REF!</definedName>
    <definedName name="_xlnm.Print_Area" localSheetId="0">DETALLADO!$A$1:$L$50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>[4]OC215!#REF!</definedName>
    <definedName name="total1">[3]Compra_1!$I$311</definedName>
    <definedName name="total10">[3]Compra_10!$I$59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>#REF!</definedName>
    <definedName name="total53">[1]Compra_53!$I$52</definedName>
    <definedName name="total54">[1]Compra_54!$I$52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>[4]OC215!#REF!</definedName>
    <definedName name="total83">[8]Compra_136!$I$32</definedName>
    <definedName name="total85">[4]OC215!#REF!</definedName>
    <definedName name="total9">[3]Compra_9!$I$43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4" i="12" l="1"/>
  <c r="L35" i="12" s="1"/>
  <c r="L33" i="12"/>
  <c r="L32" i="12"/>
  <c r="L31" i="12"/>
  <c r="L27" i="12"/>
  <c r="L28" i="12"/>
  <c r="L29" i="12"/>
  <c r="L30" i="12"/>
  <c r="L26" i="12"/>
  <c r="L24" i="12"/>
  <c r="L20" i="12"/>
  <c r="L21" i="12"/>
  <c r="L22" i="12"/>
  <c r="L19" i="12"/>
  <c r="L17" i="12"/>
  <c r="L16" i="12"/>
  <c r="L36" i="12" l="1"/>
</calcChain>
</file>

<file path=xl/sharedStrings.xml><?xml version="1.0" encoding="utf-8"?>
<sst xmlns="http://schemas.openxmlformats.org/spreadsheetml/2006/main" count="74" uniqueCount="61">
  <si>
    <t>PLANTILLA DE PRESUPUESTO</t>
  </si>
  <si>
    <t>RV.00</t>
  </si>
  <si>
    <t>Fecha de
versión</t>
  </si>
  <si>
    <t>Obra: Defensas Ribereñas Río Lacramarca</t>
  </si>
  <si>
    <t>Dirección: Nuevo Chimbote - Ancash</t>
  </si>
  <si>
    <t>DATOS DEL OFERTANTE:</t>
  </si>
  <si>
    <t>Razon Social:</t>
  </si>
  <si>
    <t>Domicilio:</t>
  </si>
  <si>
    <t>Teléfono/Fax:</t>
  </si>
  <si>
    <t>Contacto:</t>
  </si>
  <si>
    <t>FECHA LIMITE
ENTREGA OFERTA:</t>
  </si>
  <si>
    <t>ITEM</t>
  </si>
  <si>
    <t>U/M</t>
  </si>
  <si>
    <t>CANTIDAD</t>
  </si>
  <si>
    <t>DESCRIPCION</t>
  </si>
  <si>
    <t>Prec. 
Unit.</t>
  </si>
  <si>
    <t>Prec. Total</t>
  </si>
  <si>
    <t>IGV</t>
  </si>
  <si>
    <t>CONDICIONES GENERALES:</t>
  </si>
  <si>
    <t>FORMA DE PAGO</t>
  </si>
  <si>
    <t>MONEDA</t>
  </si>
  <si>
    <t>ANTICIPO</t>
  </si>
  <si>
    <t>COSTO DIRECTO</t>
  </si>
  <si>
    <t>GLB</t>
  </si>
  <si>
    <t>SUB TOTAL</t>
  </si>
  <si>
    <t>IMPORTE TOTAL</t>
  </si>
  <si>
    <t>OFERTADO</t>
  </si>
  <si>
    <t>SERVICIO DE VIGILANCIA</t>
  </si>
  <si>
    <t xml:space="preserve">Personal </t>
  </si>
  <si>
    <t>mes</t>
  </si>
  <si>
    <t xml:space="preserve">Agente con Armas </t>
  </si>
  <si>
    <t xml:space="preserve">Recursos y Equipos </t>
  </si>
  <si>
    <t>glb</t>
  </si>
  <si>
    <t xml:space="preserve">Materiales, Herramienta de campo </t>
  </si>
  <si>
    <t xml:space="preserve">Equipos informaticos, GPS, impresiones </t>
  </si>
  <si>
    <t>Epps y Señaletica</t>
  </si>
  <si>
    <t xml:space="preserve">Uniformes </t>
  </si>
  <si>
    <t xml:space="preserve">Alimentacion </t>
  </si>
  <si>
    <t xml:space="preserve">Alimentacion del personal </t>
  </si>
  <si>
    <t xml:space="preserve">Seguros </t>
  </si>
  <si>
    <t>Póliza SCTR Salud</t>
  </si>
  <si>
    <t>Póliza SCTR Pensión</t>
  </si>
  <si>
    <t xml:space="preserve">Vida Ley </t>
  </si>
  <si>
    <t>Seguro de resonsabilida Civil</t>
  </si>
  <si>
    <t>Poliza de Deshonestidad</t>
  </si>
  <si>
    <t>SOLICITADO</t>
  </si>
  <si>
    <t>VALORIZACION MENSUAL A 30 DÍAS</t>
  </si>
  <si>
    <t>SOLES</t>
  </si>
  <si>
    <t>MODALIDAD DE CONTRATACION</t>
  </si>
  <si>
    <t>PRECIOS UNITARIOS</t>
  </si>
  <si>
    <t>CONTRATO PRESTACIÓN DE SERVICIOS</t>
  </si>
  <si>
    <t>CARTA FIANZA DE FIEL CUMPLIMIENTO (10%)</t>
  </si>
  <si>
    <t>RETENCION POR GARANTIA DEL 5%</t>
  </si>
  <si>
    <t>SI</t>
  </si>
  <si>
    <t>x</t>
  </si>
  <si>
    <t>Agente  sin Armas</t>
  </si>
  <si>
    <t xml:space="preserve">TIEMPO DE SERVICIO </t>
  </si>
  <si>
    <t>7 MESES</t>
  </si>
  <si>
    <t>NO</t>
  </si>
  <si>
    <t>FECHA DE INICIO</t>
  </si>
  <si>
    <t xml:space="preserve">TIPO DE CONTRATO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</si>
</sst>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b/>
      <sz val="18"/>
      <color rgb="FF29327B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u/>
      <sz val="16"/>
      <color theme="0"/>
      <name val="Arial"/>
      <family val="2"/>
    </font>
    <font>
      <sz val="8"/>
      <name val="Calibri"/>
      <family val="2"/>
      <scheme val="minor"/>
    </font>
    <font>
      <sz val="14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6"/>
      <name val="Arial"/>
      <family val="2"/>
    </font>
    <font>
      <sz val="16"/>
      <name val="Arial"/>
      <family val="2"/>
    </font>
    <font>
      <u/>
      <sz val="16"/>
      <name val="Arial"/>
      <family val="2"/>
    </font>
    <font>
      <sz val="16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1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0" fontId="52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38" fillId="0" borderId="0" xfId="33" applyFont="1"/>
    <xf numFmtId="0" fontId="19" fillId="0" borderId="29" xfId="33" applyBorder="1"/>
    <xf numFmtId="0" fontId="19" fillId="0" borderId="0" xfId="33"/>
    <xf numFmtId="0" fontId="45" fillId="0" borderId="0" xfId="33" applyFont="1"/>
    <xf numFmtId="0" fontId="42" fillId="0" borderId="0" xfId="33" applyFont="1"/>
    <xf numFmtId="0" fontId="47" fillId="0" borderId="0" xfId="33" applyFont="1" applyAlignment="1">
      <alignment horizontal="left"/>
    </xf>
    <xf numFmtId="0" fontId="47" fillId="0" borderId="15" xfId="33" applyFont="1" applyBorder="1" applyAlignment="1">
      <alignment horizontal="left"/>
    </xf>
    <xf numFmtId="0" fontId="40" fillId="0" borderId="16" xfId="33" applyFont="1" applyBorder="1" applyAlignment="1">
      <alignment horizontal="center"/>
    </xf>
    <xf numFmtId="0" fontId="40" fillId="0" borderId="17" xfId="33" applyFont="1" applyBorder="1" applyAlignment="1">
      <alignment horizontal="centerContinuous"/>
    </xf>
    <xf numFmtId="0" fontId="49" fillId="0" borderId="17" xfId="0" applyFont="1" applyBorder="1"/>
    <xf numFmtId="0" fontId="40" fillId="0" borderId="17" xfId="33" applyFont="1" applyBorder="1" applyAlignment="1">
      <alignment horizontal="center"/>
    </xf>
    <xf numFmtId="0" fontId="19" fillId="0" borderId="28" xfId="33" applyBorder="1"/>
    <xf numFmtId="0" fontId="40" fillId="0" borderId="29" xfId="33" applyFont="1" applyBorder="1" applyAlignment="1">
      <alignment horizontal="left"/>
    </xf>
    <xf numFmtId="0" fontId="19" fillId="0" borderId="29" xfId="33" applyBorder="1" applyAlignment="1">
      <alignment horizontal="left"/>
    </xf>
    <xf numFmtId="0" fontId="19" fillId="0" borderId="30" xfId="33" applyBorder="1"/>
    <xf numFmtId="0" fontId="52" fillId="0" borderId="19" xfId="215" applyFill="1" applyBorder="1" applyAlignment="1">
      <alignment horizontal="left"/>
    </xf>
    <xf numFmtId="0" fontId="47" fillId="0" borderId="0" xfId="33" applyFont="1" applyAlignment="1">
      <alignment horizontal="center" vertical="center"/>
    </xf>
    <xf numFmtId="0" fontId="47" fillId="0" borderId="15" xfId="33" applyFont="1" applyBorder="1" applyAlignment="1">
      <alignment horizontal="center" vertical="center"/>
    </xf>
    <xf numFmtId="0" fontId="49" fillId="0" borderId="0" xfId="0" applyFont="1"/>
    <xf numFmtId="0" fontId="55" fillId="35" borderId="16" xfId="33" applyFont="1" applyFill="1" applyBorder="1" applyAlignment="1">
      <alignment horizontal="center" vertical="center"/>
    </xf>
    <xf numFmtId="0" fontId="55" fillId="35" borderId="34" xfId="33" applyFont="1" applyFill="1" applyBorder="1" applyAlignment="1">
      <alignment horizontal="center" vertical="center" wrapText="1"/>
    </xf>
    <xf numFmtId="0" fontId="46" fillId="0" borderId="0" xfId="33" applyFont="1"/>
    <xf numFmtId="0" fontId="57" fillId="35" borderId="34" xfId="33" applyFont="1" applyFill="1" applyBorder="1" applyAlignment="1">
      <alignment horizontal="centerContinuous" vertical="center" wrapText="1"/>
    </xf>
    <xf numFmtId="0" fontId="57" fillId="35" borderId="18" xfId="33" applyFont="1" applyFill="1" applyBorder="1" applyAlignment="1">
      <alignment horizontal="centerContinuous" vertical="center"/>
    </xf>
    <xf numFmtId="0" fontId="23" fillId="0" borderId="32" xfId="0" applyFont="1" applyBorder="1" applyAlignment="1">
      <alignment horizontal="center" vertical="center"/>
    </xf>
    <xf numFmtId="0" fontId="58" fillId="0" borderId="27" xfId="0" applyFont="1" applyBorder="1" applyAlignment="1">
      <alignment horizontal="center" vertical="center" wrapText="1"/>
    </xf>
    <xf numFmtId="0" fontId="58" fillId="0" borderId="33" xfId="0" applyFont="1" applyBorder="1" applyAlignment="1">
      <alignment horizontal="center" vertical="center" wrapText="1"/>
    </xf>
    <xf numFmtId="4" fontId="43" fillId="0" borderId="21" xfId="33" applyNumberFormat="1" applyFont="1" applyBorder="1" applyAlignment="1">
      <alignment vertical="center" wrapText="1"/>
    </xf>
    <xf numFmtId="4" fontId="43" fillId="0" borderId="31" xfId="33" applyNumberFormat="1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58" fillId="0" borderId="38" xfId="0" applyFont="1" applyBorder="1" applyAlignment="1">
      <alignment horizontal="center" vertical="center" wrapText="1"/>
    </xf>
    <xf numFmtId="0" fontId="58" fillId="0" borderId="39" xfId="0" applyFont="1" applyBorder="1" applyAlignment="1">
      <alignment horizontal="center" vertical="center" wrapText="1"/>
    </xf>
    <xf numFmtId="4" fontId="43" fillId="0" borderId="40" xfId="33" applyNumberFormat="1" applyFont="1" applyBorder="1" applyAlignment="1">
      <alignment vertical="center" wrapText="1"/>
    </xf>
    <xf numFmtId="4" fontId="43" fillId="0" borderId="41" xfId="33" applyNumberFormat="1" applyFont="1" applyBorder="1" applyAlignment="1">
      <alignment vertical="center" wrapText="1"/>
    </xf>
    <xf numFmtId="0" fontId="19" fillId="0" borderId="47" xfId="33" applyBorder="1"/>
    <xf numFmtId="14" fontId="41" fillId="0" borderId="29" xfId="33" applyNumberFormat="1" applyFont="1" applyBorder="1" applyAlignment="1">
      <alignment wrapText="1"/>
    </xf>
    <xf numFmtId="14" fontId="62" fillId="0" borderId="15" xfId="215" applyNumberFormat="1" applyFont="1" applyFill="1" applyBorder="1" applyAlignment="1">
      <alignment horizontal="center" vertical="center"/>
    </xf>
    <xf numFmtId="4" fontId="67" fillId="0" borderId="36" xfId="33" applyNumberFormat="1" applyFont="1" applyBorder="1" applyAlignment="1">
      <alignment vertical="center" wrapText="1"/>
    </xf>
    <xf numFmtId="4" fontId="43" fillId="0" borderId="51" xfId="33" applyNumberFormat="1" applyFont="1" applyBorder="1" applyAlignment="1">
      <alignment vertical="center" wrapText="1"/>
    </xf>
    <xf numFmtId="9" fontId="66" fillId="0" borderId="40" xfId="216" applyFont="1" applyBorder="1" applyAlignment="1">
      <alignment vertical="center" wrapText="1"/>
    </xf>
    <xf numFmtId="0" fontId="49" fillId="0" borderId="32" xfId="0" applyFont="1" applyBorder="1" applyAlignment="1">
      <alignment horizontal="center" vertical="center"/>
    </xf>
    <xf numFmtId="0" fontId="69" fillId="36" borderId="52" xfId="0" applyFont="1" applyFill="1" applyBorder="1" applyAlignment="1">
      <alignment horizontal="center" vertical="center"/>
    </xf>
    <xf numFmtId="0" fontId="70" fillId="36" borderId="53" xfId="0" applyFont="1" applyFill="1" applyBorder="1" applyAlignment="1">
      <alignment horizontal="center" vertical="center" wrapText="1"/>
    </xf>
    <xf numFmtId="3" fontId="70" fillId="36" borderId="53" xfId="0" applyNumberFormat="1" applyFont="1" applyFill="1" applyBorder="1" applyAlignment="1">
      <alignment horizontal="center" vertical="center" wrapText="1"/>
    </xf>
    <xf numFmtId="4" fontId="71" fillId="36" borderId="53" xfId="33" applyNumberFormat="1" applyFont="1" applyFill="1" applyBorder="1" applyAlignment="1">
      <alignment vertical="center" wrapText="1"/>
    </xf>
    <xf numFmtId="49" fontId="69" fillId="36" borderId="53" xfId="0" applyNumberFormat="1" applyFont="1" applyFill="1" applyBorder="1" applyAlignment="1">
      <alignment vertical="center" wrapText="1"/>
    </xf>
    <xf numFmtId="0" fontId="54" fillId="0" borderId="0" xfId="33" applyFont="1" applyAlignment="1">
      <alignment vertical="center"/>
    </xf>
    <xf numFmtId="0" fontId="46" fillId="0" borderId="0" xfId="33" applyFont="1" applyAlignment="1">
      <alignment vertical="center"/>
    </xf>
    <xf numFmtId="0" fontId="40" fillId="0" borderId="42" xfId="33" applyFont="1" applyBorder="1" applyAlignment="1">
      <alignment horizontal="center"/>
    </xf>
    <xf numFmtId="0" fontId="19" fillId="0" borderId="11" xfId="33" applyBorder="1"/>
    <xf numFmtId="0" fontId="54" fillId="0" borderId="11" xfId="33" applyFont="1" applyBorder="1" applyAlignment="1">
      <alignment vertical="center"/>
    </xf>
    <xf numFmtId="0" fontId="46" fillId="0" borderId="11" xfId="33" applyFont="1" applyBorder="1" applyAlignment="1">
      <alignment vertical="center"/>
    </xf>
    <xf numFmtId="0" fontId="19" fillId="0" borderId="46" xfId="33" applyBorder="1"/>
    <xf numFmtId="0" fontId="73" fillId="0" borderId="0" xfId="33" applyFont="1"/>
    <xf numFmtId="0" fontId="74" fillId="0" borderId="0" xfId="33" applyFont="1"/>
    <xf numFmtId="0" fontId="72" fillId="0" borderId="0" xfId="33" applyFont="1" applyAlignment="1">
      <alignment vertical="center"/>
    </xf>
    <xf numFmtId="0" fontId="73" fillId="0" borderId="43" xfId="33" applyFont="1" applyBorder="1" applyAlignment="1">
      <alignment vertical="center"/>
    </xf>
    <xf numFmtId="0" fontId="73" fillId="0" borderId="17" xfId="33" applyFont="1" applyBorder="1" applyAlignment="1">
      <alignment vertical="center"/>
    </xf>
    <xf numFmtId="0" fontId="73" fillId="0" borderId="42" xfId="33" applyFont="1" applyBorder="1" applyAlignment="1">
      <alignment vertical="center"/>
    </xf>
    <xf numFmtId="0" fontId="73" fillId="0" borderId="21" xfId="33" applyFont="1" applyBorder="1" applyAlignment="1">
      <alignment vertical="center"/>
    </xf>
    <xf numFmtId="0" fontId="73" fillId="0" borderId="20" xfId="33" applyFont="1" applyBorder="1" applyAlignment="1">
      <alignment vertical="center"/>
    </xf>
    <xf numFmtId="0" fontId="73" fillId="0" borderId="27" xfId="33" applyFont="1" applyBorder="1" applyAlignment="1">
      <alignment vertical="center"/>
    </xf>
    <xf numFmtId="0" fontId="75" fillId="0" borderId="57" xfId="33" applyFont="1" applyBorder="1" applyAlignment="1">
      <alignment horizontal="center" vertical="center"/>
    </xf>
    <xf numFmtId="9" fontId="75" fillId="0" borderId="57" xfId="33" applyNumberFormat="1" applyFont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51" fillId="0" borderId="43" xfId="33" applyFont="1" applyBorder="1" applyAlignment="1">
      <alignment horizontal="center" vertical="center"/>
    </xf>
    <xf numFmtId="0" fontId="51" fillId="0" borderId="18" xfId="33" applyFont="1" applyBorder="1" applyAlignment="1">
      <alignment horizontal="center" vertical="center"/>
    </xf>
    <xf numFmtId="0" fontId="51" fillId="0" borderId="12" xfId="33" applyFont="1" applyBorder="1" applyAlignment="1">
      <alignment horizontal="center" vertical="center"/>
    </xf>
    <xf numFmtId="0" fontId="51" fillId="0" borderId="44" xfId="33" applyFont="1" applyBorder="1" applyAlignment="1">
      <alignment horizontal="center" vertical="center"/>
    </xf>
    <xf numFmtId="0" fontId="48" fillId="0" borderId="21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center" vertical="center" wrapText="1"/>
    </xf>
    <xf numFmtId="0" fontId="50" fillId="0" borderId="10" xfId="33" applyFont="1" applyBorder="1" applyAlignment="1">
      <alignment horizontal="left" wrapText="1"/>
    </xf>
    <xf numFmtId="0" fontId="50" fillId="0" borderId="12" xfId="33" applyFont="1" applyBorder="1" applyAlignment="1">
      <alignment horizontal="left"/>
    </xf>
    <xf numFmtId="14" fontId="43" fillId="0" borderId="45" xfId="33" applyNumberFormat="1" applyFont="1" applyBorder="1" applyAlignment="1">
      <alignment horizontal="center" vertical="center"/>
    </xf>
    <xf numFmtId="14" fontId="43" fillId="0" borderId="44" xfId="33" applyNumberFormat="1" applyFont="1" applyBorder="1" applyAlignment="1">
      <alignment horizontal="center" vertical="center"/>
    </xf>
    <xf numFmtId="0" fontId="19" fillId="0" borderId="19" xfId="33" applyBorder="1" applyAlignment="1">
      <alignment horizontal="left" vertical="center"/>
    </xf>
    <xf numFmtId="0" fontId="19" fillId="0" borderId="0" xfId="33" applyAlignment="1">
      <alignment horizontal="left" vertical="center"/>
    </xf>
    <xf numFmtId="0" fontId="48" fillId="0" borderId="19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46" fillId="0" borderId="13" xfId="33" applyFont="1" applyBorder="1" applyAlignment="1">
      <alignment horizontal="left" vertical="center" wrapText="1"/>
    </xf>
    <xf numFmtId="0" fontId="39" fillId="0" borderId="16" xfId="33" applyFont="1" applyBorder="1" applyAlignment="1">
      <alignment horizontal="center"/>
    </xf>
    <xf numFmtId="0" fontId="39" fillId="0" borderId="17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0" xfId="33" applyFont="1" applyAlignment="1">
      <alignment horizontal="center"/>
    </xf>
    <xf numFmtId="0" fontId="53" fillId="0" borderId="43" xfId="33" applyFont="1" applyBorder="1" applyAlignment="1">
      <alignment horizontal="center" vertical="center" wrapText="1"/>
    </xf>
    <xf numFmtId="0" fontId="53" fillId="0" borderId="17" xfId="33" applyFont="1" applyBorder="1" applyAlignment="1">
      <alignment horizontal="center" vertical="center" wrapText="1"/>
    </xf>
    <xf numFmtId="0" fontId="53" fillId="0" borderId="42" xfId="33" applyFont="1" applyBorder="1" applyAlignment="1">
      <alignment horizontal="center" vertical="center" wrapText="1"/>
    </xf>
    <xf numFmtId="0" fontId="53" fillId="0" borderId="50" xfId="33" applyFont="1" applyBorder="1" applyAlignment="1">
      <alignment horizontal="center" vertical="center" wrapText="1"/>
    </xf>
    <xf numFmtId="0" fontId="53" fillId="0" borderId="0" xfId="33" applyFont="1" applyAlignment="1">
      <alignment horizontal="center" vertical="center" wrapText="1"/>
    </xf>
    <xf numFmtId="0" fontId="53" fillId="0" borderId="11" xfId="33" applyFont="1" applyBorder="1" applyAlignment="1">
      <alignment horizontal="center" vertical="center" wrapText="1"/>
    </xf>
    <xf numFmtId="0" fontId="53" fillId="0" borderId="47" xfId="33" applyFont="1" applyBorder="1" applyAlignment="1">
      <alignment horizontal="center" vertical="center" wrapText="1"/>
    </xf>
    <xf numFmtId="0" fontId="53" fillId="0" borderId="29" xfId="33" applyFont="1" applyBorder="1" applyAlignment="1">
      <alignment horizontal="center" vertical="center" wrapText="1"/>
    </xf>
    <xf numFmtId="0" fontId="53" fillId="0" borderId="46" xfId="33" applyFont="1" applyBorder="1" applyAlignment="1">
      <alignment horizontal="center" vertical="center" wrapText="1"/>
    </xf>
    <xf numFmtId="0" fontId="19" fillId="0" borderId="28" xfId="33" applyBorder="1" applyAlignment="1">
      <alignment horizontal="left" vertical="center"/>
    </xf>
    <xf numFmtId="0" fontId="19" fillId="0" borderId="29" xfId="33" applyBorder="1" applyAlignment="1">
      <alignment horizontal="left" vertical="center"/>
    </xf>
    <xf numFmtId="0" fontId="60" fillId="0" borderId="19" xfId="33" applyFont="1" applyBorder="1" applyAlignment="1">
      <alignment horizontal="left"/>
    </xf>
    <xf numFmtId="0" fontId="60" fillId="0" borderId="0" xfId="33" applyFont="1" applyAlignment="1">
      <alignment horizontal="left"/>
    </xf>
    <xf numFmtId="49" fontId="59" fillId="0" borderId="49" xfId="0" applyNumberFormat="1" applyFont="1" applyBorder="1" applyAlignment="1">
      <alignment horizontal="left" vertical="center" wrapText="1"/>
    </xf>
    <xf numFmtId="49" fontId="59" fillId="0" borderId="38" xfId="0" applyNumberFormat="1" applyFont="1" applyBorder="1" applyAlignment="1">
      <alignment horizontal="left" vertical="center" wrapText="1"/>
    </xf>
    <xf numFmtId="49" fontId="59" fillId="0" borderId="21" xfId="0" applyNumberFormat="1" applyFont="1" applyBorder="1" applyAlignment="1">
      <alignment horizontal="left" vertical="center" wrapText="1"/>
    </xf>
    <xf numFmtId="49" fontId="59" fillId="0" borderId="20" xfId="0" applyNumberFormat="1" applyFont="1" applyBorder="1" applyAlignment="1">
      <alignment horizontal="left" vertical="center" wrapText="1"/>
    </xf>
    <xf numFmtId="49" fontId="59" fillId="0" borderId="27" xfId="0" applyNumberFormat="1" applyFont="1" applyBorder="1" applyAlignment="1">
      <alignment horizontal="left" vertical="center" wrapText="1"/>
    </xf>
    <xf numFmtId="49" fontId="69" fillId="36" borderId="53" xfId="0" applyNumberFormat="1" applyFont="1" applyFill="1" applyBorder="1" applyAlignment="1">
      <alignment horizontal="left" vertical="center" wrapText="1"/>
    </xf>
    <xf numFmtId="0" fontId="75" fillId="0" borderId="33" xfId="33" applyFont="1" applyBorder="1" applyAlignment="1">
      <alignment horizontal="center" vertical="center"/>
    </xf>
    <xf numFmtId="0" fontId="64" fillId="35" borderId="58" xfId="33" applyFont="1" applyFill="1" applyBorder="1" applyAlignment="1">
      <alignment horizontal="center" vertical="center"/>
    </xf>
    <xf numFmtId="0" fontId="64" fillId="35" borderId="26" xfId="33" applyFont="1" applyFill="1" applyBorder="1" applyAlignment="1">
      <alignment horizontal="center" vertical="center"/>
    </xf>
    <xf numFmtId="0" fontId="64" fillId="35" borderId="59" xfId="33" applyFont="1" applyFill="1" applyBorder="1" applyAlignment="1">
      <alignment horizontal="center" vertical="center"/>
    </xf>
    <xf numFmtId="0" fontId="75" fillId="0" borderId="55" xfId="33" applyFont="1" applyBorder="1" applyAlignment="1">
      <alignment horizontal="center" vertical="center"/>
    </xf>
    <xf numFmtId="0" fontId="56" fillId="35" borderId="34" xfId="33" applyFont="1" applyFill="1" applyBorder="1" applyAlignment="1">
      <alignment horizontal="center" vertical="center"/>
    </xf>
    <xf numFmtId="0" fontId="64" fillId="34" borderId="23" xfId="33" applyFont="1" applyFill="1" applyBorder="1" applyAlignment="1">
      <alignment horizontal="center" vertical="center"/>
    </xf>
    <xf numFmtId="0" fontId="64" fillId="34" borderId="24" xfId="33" applyFont="1" applyFill="1" applyBorder="1" applyAlignment="1">
      <alignment horizontal="center" vertical="center"/>
    </xf>
    <xf numFmtId="0" fontId="64" fillId="34" borderId="22" xfId="33" applyFont="1" applyFill="1" applyBorder="1" applyAlignment="1">
      <alignment horizontal="center" vertical="center"/>
    </xf>
    <xf numFmtId="0" fontId="68" fillId="0" borderId="48" xfId="0" applyFont="1" applyBorder="1" applyAlignment="1">
      <alignment horizontal="right" vertical="center"/>
    </xf>
    <xf numFmtId="0" fontId="68" fillId="0" borderId="49" xfId="0" applyFont="1" applyBorder="1" applyAlignment="1">
      <alignment horizontal="right" vertical="center"/>
    </xf>
    <xf numFmtId="0" fontId="68" fillId="0" borderId="38" xfId="0" applyFont="1" applyBorder="1" applyAlignment="1">
      <alignment horizontal="right" vertical="center"/>
    </xf>
    <xf numFmtId="49" fontId="63" fillId="34" borderId="35" xfId="0" applyNumberFormat="1" applyFont="1" applyFill="1" applyBorder="1" applyAlignment="1">
      <alignment horizontal="left" vertical="center" wrapText="1"/>
    </xf>
    <xf numFmtId="49" fontId="63" fillId="34" borderId="13" xfId="0" applyNumberFormat="1" applyFont="1" applyFill="1" applyBorder="1" applyAlignment="1">
      <alignment horizontal="left" vertical="center" wrapText="1"/>
    </xf>
    <xf numFmtId="49" fontId="63" fillId="34" borderId="14" xfId="0" applyNumberFormat="1" applyFont="1" applyFill="1" applyBorder="1" applyAlignment="1">
      <alignment horizontal="left" vertical="center" wrapText="1"/>
    </xf>
    <xf numFmtId="49" fontId="59" fillId="0" borderId="53" xfId="0" applyNumberFormat="1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 wrapText="1"/>
    </xf>
    <xf numFmtId="0" fontId="75" fillId="0" borderId="33" xfId="33" applyFont="1" applyBorder="1" applyAlignment="1">
      <alignment horizontal="left" vertical="center"/>
    </xf>
    <xf numFmtId="0" fontId="75" fillId="33" borderId="33" xfId="33" applyFont="1" applyFill="1" applyBorder="1" applyAlignment="1">
      <alignment horizontal="left" vertical="center"/>
    </xf>
    <xf numFmtId="49" fontId="61" fillId="34" borderId="35" xfId="0" applyNumberFormat="1" applyFont="1" applyFill="1" applyBorder="1" applyAlignment="1">
      <alignment horizontal="left" vertical="center" wrapText="1"/>
    </xf>
    <xf numFmtId="49" fontId="61" fillId="34" borderId="13" xfId="0" applyNumberFormat="1" applyFont="1" applyFill="1" applyBorder="1" applyAlignment="1">
      <alignment horizontal="left" vertical="center" wrapText="1"/>
    </xf>
    <xf numFmtId="49" fontId="61" fillId="34" borderId="14" xfId="0" applyNumberFormat="1" applyFont="1" applyFill="1" applyBorder="1" applyAlignment="1">
      <alignment horizontal="left" vertical="center" wrapText="1"/>
    </xf>
    <xf numFmtId="49" fontId="59" fillId="0" borderId="54" xfId="0" applyNumberFormat="1" applyFont="1" applyBorder="1" applyAlignment="1">
      <alignment horizontal="left" vertical="center" wrapText="1"/>
    </xf>
    <xf numFmtId="49" fontId="59" fillId="0" borderId="55" xfId="0" applyNumberFormat="1" applyFont="1" applyBorder="1" applyAlignment="1">
      <alignment horizontal="left" vertical="center" wrapText="1"/>
    </xf>
    <xf numFmtId="49" fontId="59" fillId="0" borderId="56" xfId="0" applyNumberFormat="1" applyFont="1" applyBorder="1" applyAlignment="1">
      <alignment horizontal="left" vertical="center" wrapText="1"/>
    </xf>
    <xf numFmtId="9" fontId="75" fillId="0" borderId="55" xfId="33" applyNumberFormat="1" applyFont="1" applyBorder="1" applyAlignment="1">
      <alignment horizontal="center" vertical="center"/>
    </xf>
    <xf numFmtId="0" fontId="75" fillId="0" borderId="57" xfId="33" applyFont="1" applyBorder="1" applyAlignment="1">
      <alignment horizontal="center" vertical="center"/>
    </xf>
    <xf numFmtId="0" fontId="75" fillId="0" borderId="21" xfId="33" applyFont="1" applyBorder="1" applyAlignment="1">
      <alignment vertical="center"/>
    </xf>
    <xf numFmtId="0" fontId="75" fillId="0" borderId="20" xfId="33" applyFont="1" applyBorder="1" applyAlignment="1">
      <alignment vertical="center"/>
    </xf>
    <xf numFmtId="0" fontId="75" fillId="0" borderId="27" xfId="33" applyFont="1" applyBorder="1" applyAlignment="1">
      <alignment vertical="center"/>
    </xf>
    <xf numFmtId="0" fontId="75" fillId="0" borderId="33" xfId="33" applyFont="1" applyBorder="1" applyAlignment="1">
      <alignment vertical="center"/>
    </xf>
    <xf numFmtId="0" fontId="72" fillId="0" borderId="19" xfId="33" applyFont="1" applyBorder="1" applyAlignment="1">
      <alignment horizontal="center" vertical="center"/>
    </xf>
    <xf numFmtId="0" fontId="72" fillId="0" borderId="0" xfId="33" applyFont="1" applyAlignment="1">
      <alignment horizontal="center" vertical="center"/>
    </xf>
    <xf numFmtId="0" fontId="75" fillId="0" borderId="21" xfId="33" applyFont="1" applyBorder="1" applyAlignment="1">
      <alignment horizontal="left" vertical="center"/>
    </xf>
    <xf numFmtId="0" fontId="75" fillId="0" borderId="20" xfId="33" applyFont="1" applyBorder="1" applyAlignment="1">
      <alignment horizontal="left" vertical="center"/>
    </xf>
    <xf numFmtId="0" fontId="75" fillId="0" borderId="27" xfId="33" applyFont="1" applyBorder="1" applyAlignment="1">
      <alignment horizontal="left" vertical="center"/>
    </xf>
    <xf numFmtId="14" fontId="75" fillId="0" borderId="57" xfId="33" applyNumberFormat="1" applyFont="1" applyBorder="1" applyAlignment="1">
      <alignment horizontal="center" vertical="center"/>
    </xf>
  </cellXfs>
  <cellStyles count="217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5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6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44820</xdr:colOff>
      <xdr:row>0</xdr:row>
      <xdr:rowOff>57934</xdr:rowOff>
    </xdr:from>
    <xdr:to>
      <xdr:col>3</xdr:col>
      <xdr:colOff>228600</xdr:colOff>
      <xdr:row>3</xdr:row>
      <xdr:rowOff>143995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86891C3-475F-4507-90C2-6364A99F5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0" y="57934"/>
          <a:ext cx="2342033" cy="12402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  <sheetName val="REG_REVIS_1"/>
      <sheetName val="ANALISIS_1"/>
      <sheetName val="Pump_Calcs"/>
      <sheetName val="DATOS_DE_CAMPO"/>
      <sheetName val="Programa_Producción"/>
      <sheetName val="REG_REVIS_2"/>
      <sheetName val="ANALISIS_2"/>
      <sheetName val="Pump_Calcs1"/>
      <sheetName val="DATOS_DE_CAMPO1"/>
      <sheetName val="Programa_Producción1"/>
      <sheetName val="REG_REVIS_4"/>
      <sheetName val="ANALISIS_4"/>
      <sheetName val="Pump_Calcs3"/>
      <sheetName val="DATOS_DE_CAMPO3"/>
      <sheetName val="Programa_Producción3"/>
      <sheetName val="REG_REVIS_3"/>
      <sheetName val="ANALISIS_3"/>
      <sheetName val="Pump_Calcs2"/>
      <sheetName val="DATOS_DE_CAMPO2"/>
      <sheetName val="Programa_Producción2"/>
      <sheetName val="REG_REVIS_5"/>
      <sheetName val="ANALISIS_5"/>
      <sheetName val="Pump_Calcs4"/>
      <sheetName val="DATOS_DE_CAMPO4"/>
      <sheetName val="Programa_Producción4"/>
      <sheetName val="取纏"/>
      <sheetName val="想定価格"/>
      <sheetName val="Data"/>
      <sheetName val="NEWDRAW"/>
      <sheetName val="DATA LISTS"/>
      <sheetName val="DATA_REFERENCE"/>
      <sheetName val="UnitWght"/>
      <sheetName val="Restraint Summary Extended - Mu"/>
      <sheetName val="Budget Weight Instructions A"/>
      <sheetName val="ENE97"/>
      <sheetName val="Planilla.LPC"/>
      <sheetName val="civ_roma"/>
      <sheetName val="Param"/>
      <sheetName val="Conting"/>
      <sheetName val="LaborFlow"/>
      <sheetName val="datos"/>
      <sheetName val="GENERAL"/>
      <sheetName val="Sheet11(2)"/>
      <sheetName val="Basedatos"/>
      <sheetName val="Calculo cables"/>
      <sheetName val="BASE DE DATOS"/>
      <sheetName val="대비표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C14-7043-4634-9234-44E8D13A8031}">
  <sheetPr>
    <pageSetUpPr fitToPage="1"/>
  </sheetPr>
  <dimension ref="A1:L54"/>
  <sheetViews>
    <sheetView showGridLines="0" tabSelected="1" zoomScale="70" zoomScaleNormal="70" workbookViewId="0">
      <selection activeCell="L36" sqref="L36"/>
    </sheetView>
  </sheetViews>
  <sheetFormatPr baseColWidth="10" defaultColWidth="11.44140625" defaultRowHeight="14.4"/>
  <cols>
    <col min="1" max="1" width="11.88671875" style="1" customWidth="1"/>
    <col min="2" max="3" width="10" style="1" customWidth="1"/>
    <col min="4" max="4" width="27.33203125" style="1" customWidth="1"/>
    <col min="5" max="5" width="22.44140625" style="1" customWidth="1"/>
    <col min="6" max="6" width="17.5546875" style="1" customWidth="1"/>
    <col min="7" max="7" width="23.109375" style="1" customWidth="1"/>
    <col min="8" max="8" width="22" style="1" customWidth="1"/>
    <col min="9" max="9" width="11.6640625" style="1" customWidth="1"/>
    <col min="10" max="10" width="13" style="1" customWidth="1"/>
    <col min="11" max="11" width="17.33203125" style="1" customWidth="1"/>
    <col min="12" max="12" width="32.33203125" style="1" customWidth="1"/>
  </cols>
  <sheetData>
    <row r="1" spans="1:12" ht="38.25" customHeight="1">
      <c r="A1" s="81"/>
      <c r="B1" s="82"/>
      <c r="C1" s="82"/>
      <c r="D1" s="82"/>
      <c r="E1" s="85" t="s">
        <v>0</v>
      </c>
      <c r="F1" s="86"/>
      <c r="G1" s="86"/>
      <c r="H1" s="86"/>
      <c r="I1" s="86"/>
      <c r="J1" s="87"/>
      <c r="K1" s="66"/>
      <c r="L1" s="67"/>
    </row>
    <row r="2" spans="1:12" ht="38.25" customHeight="1">
      <c r="A2" s="83"/>
      <c r="B2" s="84"/>
      <c r="C2" s="84"/>
      <c r="D2" s="84"/>
      <c r="E2" s="88"/>
      <c r="F2" s="89"/>
      <c r="G2" s="89"/>
      <c r="H2" s="89"/>
      <c r="I2" s="89"/>
      <c r="J2" s="90"/>
      <c r="K2" s="68"/>
      <c r="L2" s="69"/>
    </row>
    <row r="3" spans="1:12">
      <c r="A3" s="83"/>
      <c r="B3" s="84"/>
      <c r="C3" s="84"/>
      <c r="D3" s="84"/>
      <c r="E3" s="88"/>
      <c r="F3" s="89"/>
      <c r="G3" s="89"/>
      <c r="H3" s="89"/>
      <c r="I3" s="89"/>
      <c r="J3" s="90"/>
      <c r="K3" s="70" t="s">
        <v>1</v>
      </c>
      <c r="L3" s="71"/>
    </row>
    <row r="4" spans="1:12">
      <c r="A4" s="83"/>
      <c r="B4" s="84"/>
      <c r="C4" s="84"/>
      <c r="D4" s="84"/>
      <c r="E4" s="88"/>
      <c r="F4" s="89"/>
      <c r="G4" s="89"/>
      <c r="H4" s="89"/>
      <c r="I4" s="89"/>
      <c r="J4" s="90"/>
      <c r="K4" s="72" t="s">
        <v>2</v>
      </c>
      <c r="L4" s="74"/>
    </row>
    <row r="5" spans="1:12">
      <c r="A5" s="76" t="s">
        <v>3</v>
      </c>
      <c r="B5" s="77"/>
      <c r="C5" s="77"/>
      <c r="D5" s="77"/>
      <c r="E5" s="88"/>
      <c r="F5" s="89"/>
      <c r="G5" s="89"/>
      <c r="H5" s="89"/>
      <c r="I5" s="89"/>
      <c r="J5" s="90"/>
      <c r="K5" s="73"/>
      <c r="L5" s="75"/>
    </row>
    <row r="6" spans="1:12" ht="15" thickBot="1">
      <c r="A6" s="94" t="s">
        <v>4</v>
      </c>
      <c r="B6" s="95"/>
      <c r="C6" s="95"/>
      <c r="D6" s="95"/>
      <c r="E6" s="91"/>
      <c r="F6" s="92"/>
      <c r="G6" s="92"/>
      <c r="H6" s="92"/>
      <c r="I6" s="92"/>
      <c r="J6" s="93"/>
      <c r="K6" s="35"/>
      <c r="L6" s="15"/>
    </row>
    <row r="7" spans="1:12">
      <c r="A7" s="96" t="s">
        <v>5</v>
      </c>
      <c r="B7" s="97"/>
      <c r="C7" s="97"/>
      <c r="D7" s="97"/>
      <c r="E7" s="22"/>
      <c r="F7" s="22"/>
      <c r="G7" s="22"/>
      <c r="H7" s="22"/>
      <c r="I7" s="22"/>
      <c r="J7" s="22"/>
      <c r="K7" s="6"/>
      <c r="L7" s="7"/>
    </row>
    <row r="8" spans="1:12">
      <c r="A8" s="78" t="s">
        <v>6</v>
      </c>
      <c r="B8" s="79"/>
      <c r="C8" s="79"/>
      <c r="D8" s="79"/>
      <c r="E8" s="80"/>
      <c r="F8" s="80"/>
      <c r="G8" s="80"/>
      <c r="H8" s="80"/>
      <c r="I8" s="80"/>
      <c r="J8" s="80"/>
      <c r="K8" s="17"/>
      <c r="L8" s="18"/>
    </row>
    <row r="9" spans="1:12">
      <c r="A9" s="78" t="s">
        <v>7</v>
      </c>
      <c r="B9" s="79"/>
      <c r="C9" s="79"/>
      <c r="D9" s="79"/>
      <c r="E9" s="80"/>
      <c r="F9" s="80"/>
      <c r="G9" s="80"/>
      <c r="H9" s="80"/>
      <c r="I9" s="80"/>
      <c r="J9" s="80"/>
      <c r="K9" s="17"/>
      <c r="L9" s="18"/>
    </row>
    <row r="10" spans="1:12">
      <c r="A10" s="78" t="s">
        <v>8</v>
      </c>
      <c r="B10" s="79"/>
      <c r="C10" s="79"/>
      <c r="D10" s="79"/>
      <c r="E10" s="80"/>
      <c r="F10" s="80"/>
      <c r="G10" s="80"/>
      <c r="H10" s="80"/>
      <c r="I10" s="80"/>
      <c r="J10" s="80"/>
      <c r="K10" s="17"/>
      <c r="L10" s="18"/>
    </row>
    <row r="11" spans="1:12">
      <c r="A11" s="78" t="s">
        <v>9</v>
      </c>
      <c r="B11" s="79"/>
      <c r="C11" s="79"/>
      <c r="D11" s="79"/>
      <c r="E11" s="80"/>
      <c r="F11" s="80"/>
      <c r="G11" s="80"/>
      <c r="H11" s="80"/>
      <c r="I11" s="80"/>
      <c r="J11" s="80"/>
      <c r="K11" s="17"/>
      <c r="L11" s="18"/>
    </row>
    <row r="12" spans="1:12" ht="31.5" customHeight="1" thickBot="1">
      <c r="A12" s="16"/>
      <c r="B12" s="3"/>
      <c r="C12" s="3"/>
      <c r="D12" s="3"/>
      <c r="E12" s="3"/>
      <c r="F12" s="3"/>
      <c r="G12" s="3"/>
      <c r="H12" s="3"/>
      <c r="I12" s="3"/>
      <c r="J12" s="36"/>
      <c r="K12" s="36" t="s">
        <v>10</v>
      </c>
      <c r="L12" s="37"/>
    </row>
    <row r="13" spans="1:12" ht="42.6" thickBot="1">
      <c r="A13" s="20" t="s">
        <v>11</v>
      </c>
      <c r="B13" s="21" t="s">
        <v>12</v>
      </c>
      <c r="C13" s="21"/>
      <c r="D13" s="21" t="s">
        <v>13</v>
      </c>
      <c r="E13" s="109" t="s">
        <v>14</v>
      </c>
      <c r="F13" s="109"/>
      <c r="G13" s="109"/>
      <c r="H13" s="109"/>
      <c r="I13" s="109"/>
      <c r="J13" s="109"/>
      <c r="K13" s="23" t="s">
        <v>15</v>
      </c>
      <c r="L13" s="24" t="s">
        <v>16</v>
      </c>
    </row>
    <row r="14" spans="1:12" ht="31.5" customHeight="1">
      <c r="A14" s="110" t="s">
        <v>27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2"/>
    </row>
    <row r="15" spans="1:12" ht="30" customHeight="1">
      <c r="A15" s="42"/>
      <c r="B15" s="43"/>
      <c r="C15" s="43"/>
      <c r="D15" s="43"/>
      <c r="E15" s="103" t="s">
        <v>28</v>
      </c>
      <c r="F15" s="103"/>
      <c r="G15" s="103"/>
      <c r="H15" s="103"/>
      <c r="I15" s="103"/>
      <c r="J15" s="103"/>
      <c r="K15" s="46"/>
      <c r="L15" s="45"/>
    </row>
    <row r="16" spans="1:12" ht="30" customHeight="1">
      <c r="A16" s="25"/>
      <c r="B16" s="26" t="s">
        <v>29</v>
      </c>
      <c r="C16" s="26">
        <v>7</v>
      </c>
      <c r="D16" s="27">
        <v>5</v>
      </c>
      <c r="E16" s="100" t="s">
        <v>30</v>
      </c>
      <c r="F16" s="101"/>
      <c r="G16" s="101"/>
      <c r="H16" s="101"/>
      <c r="I16" s="101"/>
      <c r="J16" s="102"/>
      <c r="K16" s="28"/>
      <c r="L16" s="29">
        <f>+D16*C16*K16</f>
        <v>0</v>
      </c>
    </row>
    <row r="17" spans="1:12" ht="30" customHeight="1">
      <c r="A17" s="25"/>
      <c r="B17" s="26" t="s">
        <v>29</v>
      </c>
      <c r="C17" s="26">
        <v>7</v>
      </c>
      <c r="D17" s="27">
        <v>3</v>
      </c>
      <c r="E17" s="100" t="s">
        <v>55</v>
      </c>
      <c r="F17" s="101"/>
      <c r="G17" s="101"/>
      <c r="H17" s="101"/>
      <c r="I17" s="101"/>
      <c r="J17" s="102"/>
      <c r="K17" s="28"/>
      <c r="L17" s="29">
        <f>+D17*C17*K17</f>
        <v>0</v>
      </c>
    </row>
    <row r="18" spans="1:12" ht="30" customHeight="1">
      <c r="A18" s="42"/>
      <c r="B18" s="43"/>
      <c r="C18" s="43"/>
      <c r="D18" s="44"/>
      <c r="E18" s="103" t="s">
        <v>31</v>
      </c>
      <c r="F18" s="103"/>
      <c r="G18" s="103"/>
      <c r="H18" s="103"/>
      <c r="I18" s="103"/>
      <c r="J18" s="103"/>
      <c r="K18" s="46"/>
      <c r="L18" s="45"/>
    </row>
    <row r="19" spans="1:12" ht="30" customHeight="1">
      <c r="A19" s="25"/>
      <c r="B19" s="26" t="s">
        <v>32</v>
      </c>
      <c r="C19" s="26">
        <v>1</v>
      </c>
      <c r="D19" s="27">
        <v>1</v>
      </c>
      <c r="E19" s="100" t="s">
        <v>33</v>
      </c>
      <c r="F19" s="101"/>
      <c r="G19" s="101"/>
      <c r="H19" s="101"/>
      <c r="I19" s="101"/>
      <c r="J19" s="102"/>
      <c r="K19" s="28"/>
      <c r="L19" s="29">
        <f>+D19*C19*K19</f>
        <v>0</v>
      </c>
    </row>
    <row r="20" spans="1:12" ht="30" customHeight="1">
      <c r="A20" s="25"/>
      <c r="B20" s="26" t="s">
        <v>32</v>
      </c>
      <c r="C20" s="26">
        <v>1</v>
      </c>
      <c r="D20" s="27">
        <v>1</v>
      </c>
      <c r="E20" s="100" t="s">
        <v>34</v>
      </c>
      <c r="F20" s="101"/>
      <c r="G20" s="101"/>
      <c r="H20" s="101"/>
      <c r="I20" s="101"/>
      <c r="J20" s="102"/>
      <c r="K20" s="28"/>
      <c r="L20" s="29">
        <f t="shared" ref="L20:L22" si="0">+D20*C20*K20</f>
        <v>0</v>
      </c>
    </row>
    <row r="21" spans="1:12" ht="30" customHeight="1">
      <c r="A21" s="25"/>
      <c r="B21" s="26" t="s">
        <v>32</v>
      </c>
      <c r="C21" s="26">
        <v>1</v>
      </c>
      <c r="D21" s="27">
        <v>1</v>
      </c>
      <c r="E21" s="100" t="s">
        <v>35</v>
      </c>
      <c r="F21" s="101"/>
      <c r="G21" s="101"/>
      <c r="H21" s="101"/>
      <c r="I21" s="101"/>
      <c r="J21" s="102"/>
      <c r="K21" s="28"/>
      <c r="L21" s="29">
        <f t="shared" si="0"/>
        <v>0</v>
      </c>
    </row>
    <row r="22" spans="1:12" ht="30" customHeight="1">
      <c r="A22" s="25"/>
      <c r="B22" s="26" t="s">
        <v>32</v>
      </c>
      <c r="C22" s="26">
        <v>1</v>
      </c>
      <c r="D22" s="27">
        <v>1</v>
      </c>
      <c r="E22" s="100" t="s">
        <v>36</v>
      </c>
      <c r="F22" s="101"/>
      <c r="G22" s="101"/>
      <c r="H22" s="101"/>
      <c r="I22" s="101"/>
      <c r="J22" s="102"/>
      <c r="K22" s="28"/>
      <c r="L22" s="29">
        <f t="shared" si="0"/>
        <v>0</v>
      </c>
    </row>
    <row r="23" spans="1:12" ht="30" customHeight="1">
      <c r="A23" s="42"/>
      <c r="B23" s="43"/>
      <c r="C23" s="43"/>
      <c r="D23" s="44"/>
      <c r="E23" s="103" t="s">
        <v>37</v>
      </c>
      <c r="F23" s="103"/>
      <c r="G23" s="103"/>
      <c r="H23" s="103"/>
      <c r="I23" s="103"/>
      <c r="J23" s="103"/>
      <c r="K23" s="46"/>
      <c r="L23" s="46"/>
    </row>
    <row r="24" spans="1:12" ht="30" customHeight="1">
      <c r="A24" s="25"/>
      <c r="B24" s="26" t="s">
        <v>32</v>
      </c>
      <c r="C24" s="26">
        <v>1</v>
      </c>
      <c r="D24" s="27">
        <v>1</v>
      </c>
      <c r="E24" s="100" t="s">
        <v>38</v>
      </c>
      <c r="F24" s="101"/>
      <c r="G24" s="101"/>
      <c r="H24" s="101"/>
      <c r="I24" s="101"/>
      <c r="J24" s="102"/>
      <c r="K24" s="28"/>
      <c r="L24" s="29">
        <f>+K24*D24*C24</f>
        <v>0</v>
      </c>
    </row>
    <row r="25" spans="1:12" ht="30" customHeight="1">
      <c r="A25" s="42"/>
      <c r="B25" s="43"/>
      <c r="C25" s="43"/>
      <c r="D25" s="44"/>
      <c r="E25" s="103" t="s">
        <v>39</v>
      </c>
      <c r="F25" s="103"/>
      <c r="G25" s="103"/>
      <c r="H25" s="103"/>
      <c r="I25" s="103"/>
      <c r="J25" s="103"/>
      <c r="K25" s="46"/>
      <c r="L25" s="46"/>
    </row>
    <row r="26" spans="1:12" ht="30" customHeight="1">
      <c r="A26" s="41"/>
      <c r="B26" s="26" t="s">
        <v>29</v>
      </c>
      <c r="C26" s="26">
        <v>7</v>
      </c>
      <c r="D26" s="27">
        <v>8</v>
      </c>
      <c r="E26" s="119" t="s">
        <v>40</v>
      </c>
      <c r="F26" s="119"/>
      <c r="G26" s="119"/>
      <c r="H26" s="119"/>
      <c r="I26" s="119"/>
      <c r="J26" s="119"/>
      <c r="K26" s="28"/>
      <c r="L26" s="29">
        <f>+K26*D26*C26</f>
        <v>0</v>
      </c>
    </row>
    <row r="27" spans="1:12" ht="30" customHeight="1">
      <c r="A27" s="41"/>
      <c r="B27" s="26" t="s">
        <v>29</v>
      </c>
      <c r="C27" s="26">
        <v>7</v>
      </c>
      <c r="D27" s="27">
        <v>8</v>
      </c>
      <c r="E27" s="119" t="s">
        <v>41</v>
      </c>
      <c r="F27" s="119"/>
      <c r="G27" s="119"/>
      <c r="H27" s="119"/>
      <c r="I27" s="119"/>
      <c r="J27" s="119"/>
      <c r="K27" s="28"/>
      <c r="L27" s="29">
        <f t="shared" ref="L27:L30" si="1">+K27*D27*C27</f>
        <v>0</v>
      </c>
    </row>
    <row r="28" spans="1:12" ht="30" customHeight="1">
      <c r="A28" s="41"/>
      <c r="B28" s="26" t="s">
        <v>29</v>
      </c>
      <c r="C28" s="26">
        <v>7</v>
      </c>
      <c r="D28" s="27">
        <v>8</v>
      </c>
      <c r="E28" s="126" t="s">
        <v>42</v>
      </c>
      <c r="F28" s="127"/>
      <c r="G28" s="127"/>
      <c r="H28" s="127"/>
      <c r="I28" s="127"/>
      <c r="J28" s="128"/>
      <c r="K28" s="28"/>
      <c r="L28" s="29">
        <f t="shared" si="1"/>
        <v>0</v>
      </c>
    </row>
    <row r="29" spans="1:12" ht="30" customHeight="1">
      <c r="A29" s="41"/>
      <c r="B29" s="26" t="s">
        <v>29</v>
      </c>
      <c r="C29" s="26">
        <v>7</v>
      </c>
      <c r="D29" s="27">
        <v>8</v>
      </c>
      <c r="E29" s="126" t="s">
        <v>43</v>
      </c>
      <c r="F29" s="127"/>
      <c r="G29" s="127"/>
      <c r="H29" s="127"/>
      <c r="I29" s="127"/>
      <c r="J29" s="128"/>
      <c r="K29" s="28"/>
      <c r="L29" s="29">
        <f t="shared" si="1"/>
        <v>0</v>
      </c>
    </row>
    <row r="30" spans="1:12" ht="30" customHeight="1">
      <c r="A30" s="41"/>
      <c r="B30" s="26" t="s">
        <v>29</v>
      </c>
      <c r="C30" s="26">
        <v>7</v>
      </c>
      <c r="D30" s="27">
        <v>8</v>
      </c>
      <c r="E30" s="119" t="s">
        <v>44</v>
      </c>
      <c r="F30" s="119"/>
      <c r="G30" s="119"/>
      <c r="H30" s="119"/>
      <c r="I30" s="119"/>
      <c r="J30" s="119"/>
      <c r="K30" s="28"/>
      <c r="L30" s="29">
        <f t="shared" si="1"/>
        <v>0</v>
      </c>
    </row>
    <row r="31" spans="1:12" ht="23.4">
      <c r="A31" s="116" t="s">
        <v>22</v>
      </c>
      <c r="B31" s="117"/>
      <c r="C31" s="117"/>
      <c r="D31" s="117"/>
      <c r="E31" s="117"/>
      <c r="F31" s="117"/>
      <c r="G31" s="117"/>
      <c r="H31" s="117"/>
      <c r="I31" s="117"/>
      <c r="J31" s="117"/>
      <c r="K31" s="118"/>
      <c r="L31" s="29">
        <f>SUM(L16:L30)</f>
        <v>0</v>
      </c>
    </row>
    <row r="32" spans="1:12" ht="30" customHeight="1">
      <c r="A32" s="25"/>
      <c r="B32" s="26" t="s">
        <v>23</v>
      </c>
      <c r="C32" s="26"/>
      <c r="D32" s="27">
        <v>1</v>
      </c>
      <c r="E32" s="101"/>
      <c r="F32" s="101"/>
      <c r="G32" s="101"/>
      <c r="H32" s="101"/>
      <c r="I32" s="101"/>
      <c r="J32" s="102"/>
      <c r="K32" s="28"/>
      <c r="L32" s="29">
        <f>+K32</f>
        <v>0</v>
      </c>
    </row>
    <row r="33" spans="1:12" ht="30" customHeight="1" thickBot="1">
      <c r="A33" s="30"/>
      <c r="B33" s="31" t="s">
        <v>23</v>
      </c>
      <c r="C33" s="31"/>
      <c r="D33" s="32">
        <v>1</v>
      </c>
      <c r="E33" s="98"/>
      <c r="F33" s="98"/>
      <c r="G33" s="98"/>
      <c r="H33" s="98"/>
      <c r="I33" s="98"/>
      <c r="J33" s="99"/>
      <c r="K33" s="33"/>
      <c r="L33" s="34">
        <f>+K33</f>
        <v>0</v>
      </c>
    </row>
    <row r="34" spans="1:12" ht="30" customHeight="1" thickTop="1">
      <c r="A34" s="123" t="s">
        <v>24</v>
      </c>
      <c r="B34" s="124"/>
      <c r="C34" s="124"/>
      <c r="D34" s="124"/>
      <c r="E34" s="124"/>
      <c r="F34" s="124"/>
      <c r="G34" s="124"/>
      <c r="H34" s="124"/>
      <c r="I34" s="124"/>
      <c r="J34" s="124"/>
      <c r="K34" s="125"/>
      <c r="L34" s="39">
        <f>SUM(L31:L33)</f>
        <v>0</v>
      </c>
    </row>
    <row r="35" spans="1:12" ht="30" customHeight="1" thickBot="1">
      <c r="A35" s="113" t="s">
        <v>17</v>
      </c>
      <c r="B35" s="114"/>
      <c r="C35" s="114"/>
      <c r="D35" s="114"/>
      <c r="E35" s="114"/>
      <c r="F35" s="114"/>
      <c r="G35" s="114"/>
      <c r="H35" s="114"/>
      <c r="I35" s="114"/>
      <c r="J35" s="115"/>
      <c r="K35" s="40">
        <v>0.18</v>
      </c>
      <c r="L35" s="34">
        <f>0.18*L34</f>
        <v>0</v>
      </c>
    </row>
    <row r="36" spans="1:12" ht="30" customHeight="1" thickTop="1" thickBot="1">
      <c r="A36" s="123" t="s">
        <v>25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5"/>
      <c r="L36" s="38">
        <f>IF(L35="","",+L35+L34)</f>
        <v>0</v>
      </c>
    </row>
    <row r="37" spans="1:12">
      <c r="A37" s="8"/>
      <c r="B37" s="9"/>
      <c r="C37" s="9"/>
      <c r="D37" s="9"/>
      <c r="E37" s="19"/>
      <c r="F37" s="19"/>
      <c r="G37" s="19"/>
      <c r="H37" s="19"/>
      <c r="I37" s="10"/>
      <c r="J37" s="10"/>
      <c r="K37" s="11"/>
      <c r="L37" s="49"/>
    </row>
    <row r="38" spans="1:12" ht="21">
      <c r="A38" s="135" t="s">
        <v>18</v>
      </c>
      <c r="B38" s="136"/>
      <c r="C38" s="136"/>
      <c r="D38" s="136"/>
      <c r="E38" s="136"/>
      <c r="F38" s="136"/>
      <c r="G38" s="136"/>
      <c r="H38" s="136"/>
      <c r="I38" s="136"/>
      <c r="J38" s="136"/>
      <c r="K38" s="3"/>
      <c r="L38" s="50"/>
    </row>
    <row r="39" spans="1:12" ht="21">
      <c r="A39" s="54"/>
      <c r="B39" s="55"/>
      <c r="C39" s="55"/>
      <c r="D39" s="55"/>
      <c r="E39" s="56"/>
      <c r="F39" s="56"/>
      <c r="G39" s="54"/>
      <c r="H39" s="54"/>
      <c r="I39" s="54"/>
      <c r="J39" s="54"/>
      <c r="K39" s="3"/>
      <c r="L39" s="50"/>
    </row>
    <row r="40" spans="1:12" ht="27" customHeight="1" thickBot="1">
      <c r="A40" s="105" t="s">
        <v>14</v>
      </c>
      <c r="B40" s="106"/>
      <c r="C40" s="106"/>
      <c r="D40" s="107"/>
      <c r="E40" s="105" t="s">
        <v>45</v>
      </c>
      <c r="F40" s="106"/>
      <c r="G40" s="107"/>
      <c r="H40" s="105" t="s">
        <v>26</v>
      </c>
      <c r="I40" s="106"/>
      <c r="J40" s="107"/>
      <c r="K40" s="47"/>
      <c r="L40" s="51"/>
    </row>
    <row r="41" spans="1:12" ht="21" customHeight="1">
      <c r="A41" s="121" t="s">
        <v>19</v>
      </c>
      <c r="B41" s="121"/>
      <c r="C41" s="121"/>
      <c r="D41" s="121"/>
      <c r="E41" s="108" t="s">
        <v>46</v>
      </c>
      <c r="F41" s="108"/>
      <c r="G41" s="108"/>
      <c r="H41" s="57"/>
      <c r="I41" s="58"/>
      <c r="J41" s="59"/>
      <c r="K41" s="48"/>
      <c r="L41" s="52"/>
    </row>
    <row r="42" spans="1:12" ht="21" customHeight="1">
      <c r="A42" s="121" t="s">
        <v>20</v>
      </c>
      <c r="B42" s="121"/>
      <c r="C42" s="121"/>
      <c r="D42" s="121"/>
      <c r="E42" s="108" t="s">
        <v>47</v>
      </c>
      <c r="F42" s="108"/>
      <c r="G42" s="108"/>
      <c r="H42" s="60"/>
      <c r="I42" s="61"/>
      <c r="J42" s="62"/>
      <c r="K42" s="48"/>
      <c r="L42" s="52"/>
    </row>
    <row r="43" spans="1:12" ht="21" customHeight="1">
      <c r="A43" s="137" t="s">
        <v>56</v>
      </c>
      <c r="B43" s="138"/>
      <c r="C43" s="138"/>
      <c r="D43" s="139"/>
      <c r="E43" s="65"/>
      <c r="F43" s="65" t="s">
        <v>57</v>
      </c>
      <c r="G43" s="65"/>
      <c r="H43" s="60"/>
      <c r="I43" s="61"/>
      <c r="J43" s="62"/>
      <c r="K43" s="48"/>
      <c r="L43" s="52"/>
    </row>
    <row r="44" spans="1:12" ht="21" customHeight="1">
      <c r="A44" s="121" t="s">
        <v>21</v>
      </c>
      <c r="B44" s="121"/>
      <c r="C44" s="121"/>
      <c r="D44" s="121"/>
      <c r="E44" s="129" t="s">
        <v>58</v>
      </c>
      <c r="F44" s="108"/>
      <c r="G44" s="108"/>
      <c r="H44" s="60"/>
      <c r="I44" s="61"/>
      <c r="J44" s="62"/>
      <c r="K44" s="48"/>
      <c r="L44" s="52"/>
    </row>
    <row r="45" spans="1:12" ht="21" customHeight="1">
      <c r="A45" s="134" t="s">
        <v>51</v>
      </c>
      <c r="B45" s="134"/>
      <c r="C45" s="134"/>
      <c r="D45" s="134"/>
      <c r="E45" s="64"/>
      <c r="F45" s="63" t="s">
        <v>53</v>
      </c>
      <c r="G45" s="63"/>
      <c r="H45" s="60"/>
      <c r="I45" s="61"/>
      <c r="J45" s="62"/>
      <c r="K45" s="48"/>
      <c r="L45" s="52"/>
    </row>
    <row r="46" spans="1:12" ht="21" customHeight="1">
      <c r="A46" s="131" t="s">
        <v>52</v>
      </c>
      <c r="B46" s="132"/>
      <c r="C46" s="132"/>
      <c r="D46" s="133"/>
      <c r="E46" s="64"/>
      <c r="F46" s="63" t="s">
        <v>53</v>
      </c>
      <c r="G46" s="63"/>
      <c r="H46" s="60"/>
      <c r="I46" s="61"/>
      <c r="J46" s="62"/>
      <c r="K46" s="48"/>
      <c r="L46" s="52"/>
    </row>
    <row r="47" spans="1:12" ht="21" customHeight="1">
      <c r="A47" s="120" t="s">
        <v>59</v>
      </c>
      <c r="B47" s="120"/>
      <c r="C47" s="120"/>
      <c r="D47" s="120"/>
      <c r="E47" s="140">
        <v>45798</v>
      </c>
      <c r="F47" s="130"/>
      <c r="G47" s="130"/>
      <c r="H47" s="60"/>
      <c r="I47" s="61"/>
      <c r="J47" s="62"/>
      <c r="K47" s="48"/>
      <c r="L47" s="52"/>
    </row>
    <row r="48" spans="1:12" ht="21" customHeight="1">
      <c r="A48" s="121" t="s">
        <v>48</v>
      </c>
      <c r="B48" s="121"/>
      <c r="C48" s="121"/>
      <c r="D48" s="121"/>
      <c r="E48" s="104" t="s">
        <v>49</v>
      </c>
      <c r="F48" s="104"/>
      <c r="G48" s="104"/>
      <c r="H48" s="60"/>
      <c r="I48" s="61"/>
      <c r="J48" s="62"/>
      <c r="K48" s="48"/>
      <c r="L48" s="52"/>
    </row>
    <row r="49" spans="1:12" ht="21" customHeight="1">
      <c r="A49" s="122" t="s">
        <v>60</v>
      </c>
      <c r="B49" s="122"/>
      <c r="C49" s="122"/>
      <c r="D49" s="122"/>
      <c r="E49" s="104" t="s">
        <v>50</v>
      </c>
      <c r="F49" s="104"/>
      <c r="G49" s="104"/>
      <c r="H49" s="60"/>
      <c r="I49" s="61"/>
      <c r="J49" s="62"/>
      <c r="K49" s="48"/>
      <c r="L49" s="52"/>
    </row>
    <row r="50" spans="1:12" ht="15" thickBot="1">
      <c r="A50" s="12"/>
      <c r="B50" s="13"/>
      <c r="C50" s="13"/>
      <c r="D50" s="13"/>
      <c r="E50" s="2"/>
      <c r="F50" s="2"/>
      <c r="G50" s="2"/>
      <c r="H50" s="14"/>
      <c r="I50" s="14"/>
      <c r="J50" s="14"/>
      <c r="K50" s="2"/>
      <c r="L50" s="53"/>
    </row>
    <row r="51" spans="1:12">
      <c r="A51" s="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</sheetData>
  <mergeCells count="60">
    <mergeCell ref="A44:D44"/>
    <mergeCell ref="A43:D43"/>
    <mergeCell ref="A38:J38"/>
    <mergeCell ref="H40:J40"/>
    <mergeCell ref="A40:D40"/>
    <mergeCell ref="A41:D41"/>
    <mergeCell ref="A42:D42"/>
    <mergeCell ref="A49:D49"/>
    <mergeCell ref="E22:J22"/>
    <mergeCell ref="E23:J23"/>
    <mergeCell ref="E24:J24"/>
    <mergeCell ref="E25:J25"/>
    <mergeCell ref="E26:J26"/>
    <mergeCell ref="A34:K34"/>
    <mergeCell ref="E27:J27"/>
    <mergeCell ref="E28:J28"/>
    <mergeCell ref="E29:J29"/>
    <mergeCell ref="E49:G49"/>
    <mergeCell ref="A36:K36"/>
    <mergeCell ref="E44:G44"/>
    <mergeCell ref="E47:G47"/>
    <mergeCell ref="A46:D46"/>
    <mergeCell ref="A45:D45"/>
    <mergeCell ref="E48:G48"/>
    <mergeCell ref="E40:G40"/>
    <mergeCell ref="E41:G41"/>
    <mergeCell ref="E42:G42"/>
    <mergeCell ref="A11:D11"/>
    <mergeCell ref="E11:J11"/>
    <mergeCell ref="E13:J13"/>
    <mergeCell ref="A14:L14"/>
    <mergeCell ref="E15:J15"/>
    <mergeCell ref="E16:J16"/>
    <mergeCell ref="E17:J17"/>
    <mergeCell ref="A35:J35"/>
    <mergeCell ref="A31:K31"/>
    <mergeCell ref="E30:J30"/>
    <mergeCell ref="A47:D47"/>
    <mergeCell ref="A48:D48"/>
    <mergeCell ref="E33:J33"/>
    <mergeCell ref="E32:J32"/>
    <mergeCell ref="E18:J18"/>
    <mergeCell ref="E19:J19"/>
    <mergeCell ref="E20:J20"/>
    <mergeCell ref="E21:J21"/>
    <mergeCell ref="A9:D9"/>
    <mergeCell ref="E9:J9"/>
    <mergeCell ref="A10:D10"/>
    <mergeCell ref="E10:J10"/>
    <mergeCell ref="A1:D4"/>
    <mergeCell ref="E1:J6"/>
    <mergeCell ref="A6:D6"/>
    <mergeCell ref="A7:D7"/>
    <mergeCell ref="A8:D8"/>
    <mergeCell ref="E8:J8"/>
    <mergeCell ref="K1:L2"/>
    <mergeCell ref="K3:L3"/>
    <mergeCell ref="K4:K5"/>
    <mergeCell ref="L4:L5"/>
    <mergeCell ref="A5:D5"/>
  </mergeCells>
  <phoneticPr fontId="6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44" fitToHeight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2119A-A26E-4132-B066-E74469B0C544}">
  <dimension ref="D21"/>
  <sheetViews>
    <sheetView workbookViewId="0">
      <selection activeCell="E18" sqref="E18"/>
    </sheetView>
  </sheetViews>
  <sheetFormatPr baseColWidth="10" defaultRowHeight="14.4"/>
  <sheetData>
    <row r="21" spans="4:4">
      <c r="D21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4A73B-4DC7-4D89-8476-97505A3AF80A}">
  <dimension ref="A1"/>
  <sheetViews>
    <sheetView workbookViewId="0"/>
  </sheetViews>
  <sheetFormatPr baseColWidth="10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6290" ma:contentTypeDescription="Create a new document." ma:contentTypeScope="" ma:versionID="ec8e7f3d2f5af86a6f979ede8929494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64b5ce56a2a3099881265c5f6a240fb2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bf002415-66b4-49b9-a1c9-362206eb161a" xsi:nil="true"/>
    <SharedWithUsers xmlns="267c4d04-9e80-4fa2-a816-72c2f787efb4">
      <UserInfo>
        <DisplayName/>
        <AccountId xsi:nil="true"/>
        <AccountType/>
      </UserInfo>
    </SharedWithUsers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EE22A9-B741-44DD-8783-92FB7F5BA293}"/>
</file>

<file path=customXml/itemProps2.xml><?xml version="1.0" encoding="utf-8"?>
<ds:datastoreItem xmlns:ds="http://schemas.openxmlformats.org/officeDocument/2006/customXml" ds:itemID="{66E2649C-C129-4096-8449-6397088B68A2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C141FB1B-B6E5-4254-AD67-B0DB5F868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DETALLADO</vt:lpstr>
      <vt:lpstr>Hoja1</vt:lpstr>
      <vt:lpstr>Hoja2</vt:lpstr>
      <vt:lpstr>DETALLADO!Área_de_impresión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Mey Ling Mendoza Flores</cp:lastModifiedBy>
  <cp:revision/>
  <dcterms:created xsi:type="dcterms:W3CDTF">2015-03-19T22:07:36Z</dcterms:created>
  <dcterms:modified xsi:type="dcterms:W3CDTF">2025-03-31T20:21:58Z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0x0101006E452229A17967418DF33640A1281E2700D2DC27B370420D4EB8630A635588BE5D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