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Licitaciones\23. Acompañamiento\Limpieza _Oficinas_Final\Visita Tecnica Guiada\"/>
    </mc:Choice>
  </mc:AlternateContent>
  <xr:revisionPtr revIDLastSave="0" documentId="13_ncr:1_{3235DC88-D151-4CCD-BDFE-D74455AC5799}" xr6:coauthVersionLast="47" xr6:coauthVersionMax="47" xr10:uidLastSave="{00000000-0000-0000-0000-000000000000}"/>
  <bookViews>
    <workbookView xWindow="-108" yWindow="-108" windowWidth="23256" windowHeight="14016" xr2:uid="{5EC89CFD-47C8-4726-BD9C-D58A01598117}"/>
  </bookViews>
  <sheets>
    <sheet name="Programa General" sheetId="3" r:id="rId1"/>
    <sheet name="Programa Visita" sheetId="4" r:id="rId2"/>
    <sheet name="Datos Visita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3" l="1"/>
  <c r="A3" i="4" l="1"/>
  <c r="D3" i="4" l="1"/>
  <c r="C4" i="4" s="1"/>
  <c r="D4" i="4" s="1"/>
  <c r="C5" i="4" s="1"/>
  <c r="D4" i="3"/>
  <c r="E4" i="3" s="1"/>
  <c r="D5" i="4" l="1"/>
  <c r="C6" i="4" l="1"/>
  <c r="D6" i="4" l="1"/>
  <c r="C7" i="4" s="1"/>
  <c r="D7" i="4" l="1"/>
</calcChain>
</file>

<file path=xl/sharedStrings.xml><?xml version="1.0" encoding="utf-8"?>
<sst xmlns="http://schemas.openxmlformats.org/spreadsheetml/2006/main" count="25" uniqueCount="19">
  <si>
    <t>Item</t>
  </si>
  <si>
    <t>Descripción</t>
  </si>
  <si>
    <t>H. Inicio
(hrs)</t>
  </si>
  <si>
    <t>H. Fin
(hrs)</t>
  </si>
  <si>
    <t>Duracion
(hrs)</t>
  </si>
  <si>
    <t>t</t>
  </si>
  <si>
    <t>Visita Técnica Guiada</t>
  </si>
  <si>
    <t>Induccion de SST</t>
  </si>
  <si>
    <t>Explicación de inicio y puntos de reunión de visita</t>
  </si>
  <si>
    <t>Fin de visita</t>
  </si>
  <si>
    <t>DATOS PUNTO CERO</t>
  </si>
  <si>
    <t>Lugar:</t>
  </si>
  <si>
    <t>Fecha:</t>
  </si>
  <si>
    <t>Hora:</t>
  </si>
  <si>
    <t>Traslado hacia: Oficina I, III, III</t>
  </si>
  <si>
    <t>Traslado  Oficina ANIN</t>
  </si>
  <si>
    <t xml:space="preserve">Traslado Trujillo- Oficina OHLA </t>
  </si>
  <si>
    <t>Punto de encuentro  (Plaza La Pascona- Chiclín) Sr. Geovanny Rojas</t>
  </si>
  <si>
    <t>Plaza La Pascona - Chiclín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</si>
</sst>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FFFF"/>
      <name val="Arial Narrow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rgb="FFFFFFFF"/>
      <name val="Arial Narrow"/>
      <family val="2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348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 style="hair">
        <color auto="1"/>
      </right>
      <top/>
      <bottom style="double">
        <color theme="0"/>
      </bottom>
      <diagonal/>
    </border>
    <border>
      <left style="hair">
        <color auto="1"/>
      </left>
      <right style="hair">
        <color auto="1"/>
      </right>
      <top/>
      <bottom style="double">
        <color theme="0"/>
      </bottom>
      <diagonal/>
    </border>
    <border>
      <left style="hair">
        <color auto="1"/>
      </left>
      <right/>
      <top/>
      <bottom style="double">
        <color theme="0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0" fillId="0" borderId="12" xfId="0" applyBorder="1" applyAlignment="1">
      <alignment vertical="center"/>
    </xf>
    <xf numFmtId="20" fontId="1" fillId="0" borderId="12" xfId="0" applyNumberFormat="1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left" vertical="center"/>
    </xf>
    <xf numFmtId="18" fontId="4" fillId="0" borderId="11" xfId="0" applyNumberFormat="1" applyFont="1" applyBorder="1" applyAlignment="1">
      <alignment horizontal="left" vertical="center"/>
    </xf>
    <xf numFmtId="0" fontId="0" fillId="0" borderId="13" xfId="0" applyBorder="1" applyAlignment="1">
      <alignment horizontal="left" vertical="center" indent="1"/>
    </xf>
    <xf numFmtId="0" fontId="0" fillId="0" borderId="13" xfId="0" applyBorder="1" applyAlignment="1">
      <alignment vertical="center"/>
    </xf>
    <xf numFmtId="20" fontId="0" fillId="0" borderId="13" xfId="0" applyNumberForma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0" fontId="1" fillId="3" borderId="13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left" vertical="center" wrapText="1" indent="1"/>
    </xf>
    <xf numFmtId="20" fontId="1" fillId="3" borderId="13" xfId="0" applyNumberFormat="1" applyFont="1" applyFill="1" applyBorder="1" applyAlignment="1">
      <alignment horizontal="left" vertical="center" wrapText="1"/>
    </xf>
    <xf numFmtId="4" fontId="1" fillId="3" borderId="13" xfId="0" applyNumberFormat="1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vertical="center"/>
    </xf>
    <xf numFmtId="20" fontId="1" fillId="4" borderId="13" xfId="0" applyNumberFormat="1" applyFont="1" applyFill="1" applyBorder="1" applyAlignment="1">
      <alignment horizontal="center" vertical="center"/>
    </xf>
    <xf numFmtId="4" fontId="0" fillId="4" borderId="13" xfId="0" applyNumberFormat="1" applyFill="1" applyBorder="1" applyAlignment="1">
      <alignment horizontal="center" vertical="center"/>
    </xf>
    <xf numFmtId="0" fontId="0" fillId="4" borderId="13" xfId="0" applyFill="1" applyBorder="1" applyAlignment="1">
      <alignment horizontal="left" vertical="center" wrapText="1" indent="1"/>
    </xf>
    <xf numFmtId="20" fontId="0" fillId="4" borderId="13" xfId="0" applyNumberFormat="1" applyFill="1" applyBorder="1" applyAlignment="1">
      <alignment horizontal="center" vertical="center"/>
    </xf>
  </cellXfs>
  <cellStyles count="1">
    <cellStyle name="Normal" xfId="0" builtinId="0"/>
  </cellStyles>
  <dxfs count="11">
    <dxf>
      <fill>
        <patternFill>
          <bgColor theme="2" tint="-9.9948118533890809E-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numFmt numFmtId="25" formatCode="hh:mm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5" formatCode="hh:mm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5" formatCode="hh:mm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auto="1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 outline="0">
        <bottom style="double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 Narrow"/>
        <family val="2"/>
        <scheme val="none"/>
      </font>
      <fill>
        <patternFill patternType="solid">
          <fgColor indexed="64"/>
          <bgColor rgb="FF003488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78EA5F-69DA-4831-AE54-6B36DFD2C46E}" name="Tabla1" displayName="Tabla1" ref="A1:E7" totalsRowShown="0" headerRowDxfId="10" dataDxfId="8" headerRowBorderDxfId="9" tableBorderDxfId="7">
  <tableColumns count="5">
    <tableColumn id="1" xr3:uid="{7157A83C-DE69-40B7-8540-C952E024B464}" name="Item" dataDxfId="6"/>
    <tableColumn id="2" xr3:uid="{21896F01-8CBF-4308-A6DB-3C7E0EC69716}" name="Descripción" dataDxfId="5"/>
    <tableColumn id="3" xr3:uid="{E2A3669C-16B3-4703-93F1-E364AA34DD77}" name="H. Inicio_x000a_(hrs)" dataDxfId="4">
      <calculatedColumnFormula>+D1</calculatedColumnFormula>
    </tableColumn>
    <tableColumn id="4" xr3:uid="{C9912B04-2F46-42F0-B5C8-87EFE70B3B01}" name="H. Fin_x000a_(hrs)" dataDxfId="3">
      <calculatedColumnFormula>+C2+E2</calculatedColumnFormula>
    </tableColumn>
    <tableColumn id="5" xr3:uid="{EEB1D271-A970-43F3-BAC8-DD385EC5C17C}" name="Duracion_x000a_(hrs)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B90FA-9882-4170-838C-BECA8FCDC0D8}">
  <dimension ref="A1:H4"/>
  <sheetViews>
    <sheetView tabSelected="1" workbookViewId="0">
      <selection activeCell="F3" sqref="F3"/>
    </sheetView>
  </sheetViews>
  <sheetFormatPr baseColWidth="10" defaultColWidth="11.5546875" defaultRowHeight="14.4" x14ac:dyDescent="0.3"/>
  <cols>
    <col min="1" max="1" width="3.44140625" customWidth="1"/>
    <col min="2" max="2" width="5.88671875" style="1" customWidth="1"/>
    <col min="3" max="3" width="47.5546875" customWidth="1"/>
    <col min="4" max="5" width="8.33203125" customWidth="1"/>
    <col min="6" max="8" width="11.5546875" style="1"/>
    <col min="9" max="9" width="5.33203125" customWidth="1"/>
  </cols>
  <sheetData>
    <row r="1" spans="1:6" ht="35.4" customHeight="1" thickBot="1" x14ac:dyDescent="0.35">
      <c r="B1" s="2" t="s">
        <v>0</v>
      </c>
      <c r="C1" s="3" t="s">
        <v>1</v>
      </c>
      <c r="D1" s="4" t="s">
        <v>2</v>
      </c>
      <c r="E1" s="5" t="s">
        <v>3</v>
      </c>
      <c r="F1" s="4" t="s">
        <v>4</v>
      </c>
    </row>
    <row r="2" spans="1:6" ht="15" thickTop="1" x14ac:dyDescent="0.3">
      <c r="A2" s="6" t="s">
        <v>5</v>
      </c>
      <c r="B2" s="11">
        <v>1</v>
      </c>
      <c r="C2" s="12" t="s">
        <v>6</v>
      </c>
      <c r="D2" s="13"/>
      <c r="E2" s="13"/>
      <c r="F2" s="13"/>
    </row>
    <row r="3" spans="1:6" x14ac:dyDescent="0.3">
      <c r="A3" s="6"/>
      <c r="B3" s="16">
        <v>1.1000000000000001</v>
      </c>
      <c r="C3" s="17" t="s">
        <v>7</v>
      </c>
      <c r="D3" s="18">
        <v>0.39583333333333331</v>
      </c>
      <c r="E3" s="18">
        <f>+D3+F3</f>
        <v>0.40625</v>
      </c>
      <c r="F3" s="18">
        <v>1.0416666666666666E-2</v>
      </c>
    </row>
    <row r="4" spans="1:6" x14ac:dyDescent="0.3">
      <c r="A4" s="6"/>
      <c r="B4" s="16">
        <v>1.2</v>
      </c>
      <c r="C4" s="17" t="s">
        <v>8</v>
      </c>
      <c r="D4" s="18">
        <f>+E3</f>
        <v>0.40625</v>
      </c>
      <c r="E4" s="18">
        <f>+D4+F4</f>
        <v>0.40972222222222221</v>
      </c>
      <c r="F4" s="18">
        <v>3.472222222222222E-3</v>
      </c>
    </row>
  </sheetData>
  <conditionalFormatting sqref="A2:F4">
    <cfRule type="expression" dxfId="1" priority="1">
      <formula>IF($A2="T",TRUE)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5F365-1878-47BA-9AC7-1610FFCD57C6}">
  <dimension ref="A1:E7"/>
  <sheetViews>
    <sheetView showGridLines="0" zoomScale="85" zoomScaleNormal="85" workbookViewId="0">
      <selection activeCell="B1" sqref="B1"/>
    </sheetView>
  </sheetViews>
  <sheetFormatPr baseColWidth="10" defaultColWidth="11.5546875" defaultRowHeight="14.4" x14ac:dyDescent="0.3"/>
  <cols>
    <col min="1" max="1" width="5.88671875" style="1" customWidth="1"/>
    <col min="2" max="2" width="48.44140625" customWidth="1"/>
    <col min="3" max="3" width="8.6640625" customWidth="1"/>
    <col min="4" max="4" width="9" customWidth="1"/>
    <col min="5" max="5" width="15" style="1" customWidth="1"/>
    <col min="6" max="6" width="5.33203125" customWidth="1"/>
  </cols>
  <sheetData>
    <row r="1" spans="1:5" ht="35.4" customHeight="1" x14ac:dyDescent="0.3">
      <c r="A1" s="21" t="s">
        <v>0</v>
      </c>
      <c r="B1" s="22" t="s">
        <v>1</v>
      </c>
      <c r="C1" s="23" t="s">
        <v>2</v>
      </c>
      <c r="D1" s="24" t="s">
        <v>3</v>
      </c>
      <c r="E1" s="23" t="s">
        <v>4</v>
      </c>
    </row>
    <row r="2" spans="1:5" ht="26.4" customHeight="1" x14ac:dyDescent="0.3">
      <c r="A2" s="29"/>
      <c r="B2" s="30" t="s">
        <v>6</v>
      </c>
      <c r="C2" s="31"/>
      <c r="D2" s="31"/>
      <c r="E2" s="31"/>
    </row>
    <row r="3" spans="1:5" ht="29.4" customHeight="1" x14ac:dyDescent="0.3">
      <c r="A3" s="28">
        <f>+A2+1</f>
        <v>1</v>
      </c>
      <c r="B3" s="27" t="s">
        <v>17</v>
      </c>
      <c r="C3" s="25">
        <v>0.39583333333333331</v>
      </c>
      <c r="D3" s="25">
        <f>+C3+E3</f>
        <v>0.40972222222222221</v>
      </c>
      <c r="E3" s="25">
        <v>1.3888888888888888E-2</v>
      </c>
    </row>
    <row r="4" spans="1:5" ht="29.4" customHeight="1" x14ac:dyDescent="0.3">
      <c r="A4" s="32">
        <v>2</v>
      </c>
      <c r="B4" s="33" t="s">
        <v>14</v>
      </c>
      <c r="C4" s="34">
        <f t="shared" ref="C4:C6" si="0">+D3</f>
        <v>0.40972222222222221</v>
      </c>
      <c r="D4" s="34">
        <f t="shared" ref="D4:D7" si="1">+C4+E4</f>
        <v>0.4826388888888889</v>
      </c>
      <c r="E4" s="34">
        <v>7.2916666666666671E-2</v>
      </c>
    </row>
    <row r="5" spans="1:5" ht="29.4" customHeight="1" x14ac:dyDescent="0.3">
      <c r="A5" s="28">
        <v>3</v>
      </c>
      <c r="B5" s="26" t="s">
        <v>16</v>
      </c>
      <c r="C5" s="25">
        <f t="shared" si="0"/>
        <v>0.4826388888888889</v>
      </c>
      <c r="D5" s="25">
        <f t="shared" si="1"/>
        <v>0.49652777777777779</v>
      </c>
      <c r="E5" s="25">
        <v>1.3888888888888888E-2</v>
      </c>
    </row>
    <row r="6" spans="1:5" ht="29.4" customHeight="1" x14ac:dyDescent="0.3">
      <c r="A6" s="32">
        <v>4</v>
      </c>
      <c r="B6" s="33" t="s">
        <v>15</v>
      </c>
      <c r="C6" s="34">
        <f t="shared" si="0"/>
        <v>0.49652777777777779</v>
      </c>
      <c r="D6" s="34">
        <f t="shared" si="1"/>
        <v>0.51736111111111116</v>
      </c>
      <c r="E6" s="34">
        <v>2.0833333333333332E-2</v>
      </c>
    </row>
    <row r="7" spans="1:5" ht="29.4" customHeight="1" x14ac:dyDescent="0.3">
      <c r="A7" s="28">
        <v>5</v>
      </c>
      <c r="B7" s="26" t="s">
        <v>9</v>
      </c>
      <c r="C7" s="25">
        <f>D6</f>
        <v>0.51736111111111116</v>
      </c>
      <c r="D7" s="25">
        <f t="shared" si="1"/>
        <v>0.52083333333333337</v>
      </c>
      <c r="E7" s="25">
        <v>3.472222222222222E-3</v>
      </c>
    </row>
  </sheetData>
  <phoneticPr fontId="6" type="noConversion"/>
  <conditionalFormatting sqref="A2:E7">
    <cfRule type="expression" dxfId="0" priority="83">
      <formula>IF(#REF!="T",TRUE)</formula>
    </cfRule>
  </conditionalFormatting>
  <pageMargins left="0.7" right="0.7" top="0.75" bottom="0.75" header="0.3" footer="0.3"/>
  <pageSetup paperSize="9" orientation="portrait" r:id="rId1"/>
  <ignoredErrors>
    <ignoredError sqref="C6" formula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11A2-FB68-4954-826B-8F52F23AC32E}">
  <dimension ref="A1:B4"/>
  <sheetViews>
    <sheetView showGridLines="0" zoomScale="85" zoomScaleNormal="85" workbookViewId="0">
      <selection activeCell="D29" sqref="D29"/>
    </sheetView>
  </sheetViews>
  <sheetFormatPr baseColWidth="10" defaultColWidth="11.44140625" defaultRowHeight="14.4" x14ac:dyDescent="0.3"/>
  <cols>
    <col min="1" max="1" width="11.5546875"/>
    <col min="2" max="3" width="30.109375" customWidth="1"/>
    <col min="4" max="6" width="11.5546875"/>
  </cols>
  <sheetData>
    <row r="1" spans="1:2" ht="32.4" customHeight="1" x14ac:dyDescent="0.3">
      <c r="A1" s="19" t="s">
        <v>10</v>
      </c>
      <c r="B1" s="20"/>
    </row>
    <row r="2" spans="1:2" ht="25.95" customHeight="1" x14ac:dyDescent="0.3">
      <c r="A2" s="7" t="s">
        <v>11</v>
      </c>
      <c r="B2" s="8" t="s">
        <v>18</v>
      </c>
    </row>
    <row r="3" spans="1:2" ht="25.95" customHeight="1" x14ac:dyDescent="0.3">
      <c r="A3" s="9" t="s">
        <v>12</v>
      </c>
      <c r="B3" s="14">
        <v>45671</v>
      </c>
    </row>
    <row r="4" spans="1:2" ht="25.95" customHeight="1" x14ac:dyDescent="0.3">
      <c r="A4" s="10" t="s">
        <v>13</v>
      </c>
      <c r="B4" s="15">
        <v>0.39583333333333331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Props1.xml><?xml version="1.0" encoding="utf-8"?>
<ds:datastoreItem xmlns:ds="http://schemas.openxmlformats.org/officeDocument/2006/customXml" ds:itemID="{EEDA0EA2-6B34-4F26-A74B-10F624AFCA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C96E70-7226-4972-B5A9-87F5741405A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6ACFFD-9BB9-45DB-BFB7-FA6896A7213C}">
  <ds:schemaRefs>
    <ds:schemaRef ds:uri="http://schemas.microsoft.com/office/infopath/2007/PartnerControls"/>
    <ds:schemaRef ds:uri="http://schemas.microsoft.com/office/2006/documentManagement/types"/>
    <ds:schemaRef ds:uri="bf002415-66b4-49b9-a1c9-362206eb161a"/>
    <ds:schemaRef ds:uri="http://www.w3.org/XML/1998/namespace"/>
    <ds:schemaRef ds:uri="http://schemas.microsoft.com/office/2006/metadata/properties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Programa General</vt:lpstr>
      <vt:lpstr>Programa Visita</vt:lpstr>
      <vt:lpstr>Datos Visita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Araceli Solange Escobedo Gonzales</cp:lastModifiedBy>
  <cp:revision/>
  <dcterms:created xsi:type="dcterms:W3CDTF">2022-06-18T16:11:55Z</dcterms:created>
  <dcterms:modified xsi:type="dcterms:W3CDTF">2025-01-13T20:25:51Z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