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52D0617E-577E-4B56-96E4-ACC2ABDC95DC}" xr6:coauthVersionLast="36" xr6:coauthVersionMax="36" xr10:uidLastSave="{00000000-0000-0000-0000-000000000000}"/>
  <bookViews>
    <workbookView xWindow="0" yWindow="0" windowWidth="20490" windowHeight="7245" xr2:uid="{445A1293-D0B0-4D28-A6BD-C6950CC434CC}"/>
  </bookViews>
  <sheets>
    <sheet name="1. Ppt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_CUN1">#REF!</definedName>
    <definedName name="____DIS1">#REF!</definedName>
    <definedName name="____DIS2">#REF!</definedName>
    <definedName name="___CUN1">#REF!</definedName>
    <definedName name="___DIS1">#REF!</definedName>
    <definedName name="___DIS2">#REF!</definedName>
    <definedName name="__1__123Graph_ASEPTA_1" localSheetId="0" hidden="1">#REF!</definedName>
    <definedName name="__123Graph_A" localSheetId="0" hidden="1">#REF!</definedName>
    <definedName name="__123Graph_ACURRENT" localSheetId="0" hidden="1">[1]FitOutConfCentre!#REF!</definedName>
    <definedName name="__123Graph_AGraph1" hidden="1">'[2]EXP '!#REF!</definedName>
    <definedName name="__123Graph_AGraph10" hidden="1">[3]EXP!#REF!</definedName>
    <definedName name="__123Graph_AGraph11" hidden="1">[3]EXP!#REF!</definedName>
    <definedName name="__123Graph_AGraph12" hidden="1">[3]EXP!#REF!</definedName>
    <definedName name="__123Graph_AGraph13" hidden="1">[3]EXP!#REF!</definedName>
    <definedName name="__123Graph_AGraph14" hidden="1">[3]EXP!#REF!</definedName>
    <definedName name="__123Graph_AGraph15" hidden="1">[3]EXP!#REF!</definedName>
    <definedName name="__123Graph_AGraph16" hidden="1">[3]EXP!#REF!</definedName>
    <definedName name="__123Graph_AGraph17" hidden="1">[3]EXP!#REF!</definedName>
    <definedName name="__123Graph_AGraph18" hidden="1">[3]EXP!#REF!</definedName>
    <definedName name="__123Graph_AGraph2" hidden="1">[3]EXP!#REF!</definedName>
    <definedName name="__123Graph_AGraph3" hidden="1">[3]EXP!#REF!</definedName>
    <definedName name="__123Graph_AGraph4" hidden="1">[3]EXP!#REF!</definedName>
    <definedName name="__123Graph_AGraph5" hidden="1">[3]EXP!#REF!</definedName>
    <definedName name="__123Graph_AGraph6" hidden="1">[3]EXP!#REF!</definedName>
    <definedName name="__123Graph_AGraph7" hidden="1">[3]EXP!#REF!</definedName>
    <definedName name="__123Graph_AGraph8" hidden="1">[3]EXP!#REF!</definedName>
    <definedName name="__123Graph_AGraph9" hidden="1">[3]EXP!#REF!</definedName>
    <definedName name="__123Graph_D" localSheetId="0" hidden="1">#REF!</definedName>
    <definedName name="__123Graph_E" localSheetId="0" hidden="1">#REF!</definedName>
    <definedName name="__123Graph_X" localSheetId="0" hidden="1">#REF!</definedName>
    <definedName name="__123Graph_XGraph11" hidden="1">[3]EXP!#REF!</definedName>
    <definedName name="__123Graph_XGraph12" hidden="1">[3]EXP!#REF!</definedName>
    <definedName name="__123Graph_XGraph13" hidden="1">[3]EXP!#REF!</definedName>
    <definedName name="__123Graph_XGraph14" hidden="1">[3]EXP!#REF!</definedName>
    <definedName name="__123Graph_XGraph15" hidden="1">[3]EXP!#REF!</definedName>
    <definedName name="__123Graph_XGraph16" hidden="1">[3]EXP!#REF!</definedName>
    <definedName name="__123Graph_XGraph17" hidden="1">[3]EXP!#REF!</definedName>
    <definedName name="__123Graph_XGraph18" hidden="1">[3]EXP!#REF!</definedName>
    <definedName name="__123Graph_XGraph3" hidden="1">[3]EXP!#REF!</definedName>
    <definedName name="__123Graph_XGraph4" hidden="1">[3]EXP!#REF!</definedName>
    <definedName name="__123Graph_XGraph5" hidden="1">[3]EXP!#REF!</definedName>
    <definedName name="__123Graph_XGraph6" hidden="1">[3]EXP!#REF!</definedName>
    <definedName name="__123Graph_XGraph7" hidden="1">[3]EXP!#REF!</definedName>
    <definedName name="__123Graph_XGraph8" hidden="1">[3]EXP!#REF!</definedName>
    <definedName name="__123Graph_XGraph9" hidden="1">[3]EXP!#REF!</definedName>
    <definedName name="__2__123Graph_DSEPTA_1" localSheetId="0" hidden="1">#REF!</definedName>
    <definedName name="__3__123Graph_ESEPTA_1" localSheetId="0" hidden="1">#REF!</definedName>
    <definedName name="__4__123Graph_XSEPTA_1" localSheetId="0" hidden="1">#REF!</definedName>
    <definedName name="__CUN1">#REF!</definedName>
    <definedName name="__DIS1">#REF!</definedName>
    <definedName name="__DIS2">#REF!</definedName>
    <definedName name="_1__123Graph_ACHART_1" hidden="1">[4]Cash2!$G$16:$G$31</definedName>
    <definedName name="_1__123Graph_ASEPTA_1" localSheetId="0" hidden="1">#REF!</definedName>
    <definedName name="_2__123Graph_ACHART_2" hidden="1">[4]Z!$T$179:$AH$179</definedName>
    <definedName name="_2__123Graph_DSEPTA_1" localSheetId="0" hidden="1">#REF!</definedName>
    <definedName name="_3__123Graph_BCHART_2" hidden="1">[4]Z!$T$180:$AH$180</definedName>
    <definedName name="_3__123Graph_ESEPTA_1" localSheetId="0" hidden="1">#REF!</definedName>
    <definedName name="_4__123Graph_CCHART_1" hidden="1">[4]Cash2!$J$16:$J$36</definedName>
    <definedName name="_4__123Graph_XSEPTA_1" localSheetId="0" hidden="1">#REF!</definedName>
    <definedName name="_5__123Graph_DCHART_1" hidden="1">[4]Cash2!$K$16:$K$36</definedName>
    <definedName name="_ABC" hidden="1">[4]Cash2!$G$16:$G$31</definedName>
    <definedName name="_CUN1">#REF!</definedName>
    <definedName name="_DIS1">#REF!</definedName>
    <definedName name="_DIS2">#REF!</definedName>
    <definedName name="_Fill" localSheetId="0" hidden="1">'[5]Raw Data'!#REF!</definedName>
    <definedName name="_xlnm._FilterDatabase" localSheetId="0" hidden="1">'1. Ppto'!$B$7:$P$217</definedName>
    <definedName name="_Key1" localSheetId="0" hidden="1">#REF!</definedName>
    <definedName name="_Key2" localSheetId="0" hidden="1">#REF!</definedName>
    <definedName name="_Order1" hidden="1">255</definedName>
    <definedName name="_Order2" hidden="1">255</definedName>
    <definedName name="_Regression_Int" hidden="1">1</definedName>
    <definedName name="_Sort" localSheetId="0" hidden="1">[6]기계내역서!#REF!</definedName>
    <definedName name="A_impresión_IM">#REF!</definedName>
    <definedName name="AAAAAAAAAAAAAAAAA" localSheetId="0" hidden="1">[1]FitOutConfCentre!#REF!</definedName>
    <definedName name="ABCD" hidden="1">[4]Z!$T$179:$AH$179</definedName>
    <definedName name="AccessDatabase" hidden="1">"C:\WIN95\Desktop\Ramesh\AIC\Aic.mdb"</definedName>
    <definedName name="ALCANTARILLAS">#REF!</definedName>
    <definedName name="ALTO">#REF!,#REF!</definedName>
    <definedName name="ALTO2">#REF!</definedName>
    <definedName name="alturamuro">#REF!</definedName>
    <definedName name="ANCHO">#REF!,#REF!</definedName>
    <definedName name="ANCHO2">#REF!</definedName>
    <definedName name="anchomuro">#REF!</definedName>
    <definedName name="ANCHOS">#REF!</definedName>
    <definedName name="_xlnm.Print_Area" localSheetId="0">'1. Ppto'!$A$1:$P$243</definedName>
    <definedName name="Area124">#REF!</definedName>
    <definedName name="AREA2124">#REF!</definedName>
    <definedName name="banqueta">#REF!</definedName>
    <definedName name="Beg_Bal">#REF!</definedName>
    <definedName name="CABEZA">#REF!</definedName>
    <definedName name="CABEZA6">#REF!</definedName>
    <definedName name="CABEZA7">#REF!</definedName>
    <definedName name="cabezalentrada">#REF!</definedName>
    <definedName name="cabezalsalida">#REF!</definedName>
    <definedName name="CD" hidden="1">[4]Cash2!$K$16:$K$36</definedName>
    <definedName name="CKASE2">#REF!</definedName>
    <definedName name="clase1">[2]DATA!$H$8:$L$1549</definedName>
    <definedName name="CLASE2">#REF!</definedName>
    <definedName name="Clasificacion">#REF!</definedName>
    <definedName name="COLUMNA">#REF!</definedName>
    <definedName name="CORONA">#REF!</definedName>
    <definedName name="DATA">#REF!</definedName>
    <definedName name="DATO">'[7]datos base'!$B$7:$M$12</definedName>
    <definedName name="Datos">#REF!</definedName>
    <definedName name="End_Bal">#REF!</definedName>
    <definedName name="ensanche">#REF!</definedName>
    <definedName name="Extra_Pay">#REF!</definedName>
    <definedName name="Full_Print">#REF!</definedName>
    <definedName name="GGS">#REF!</definedName>
    <definedName name="Graph1" hidden="1">'[8]LIMA-CANTA'!#REF!</definedName>
    <definedName name="Header_Row">ROW(#REF!)</definedName>
    <definedName name="HTML_CodePage" hidden="1">1252</definedName>
    <definedName name="HTML_Control" localSheetId="0"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Int">#REF!</definedName>
    <definedName name="Interest_Rate">#REF!</definedName>
    <definedName name="Last_Row">IF(Values_Entered,Header_Row+Number_of_Payments,Header_Row)</definedName>
    <definedName name="Loan_Amount">#REF!</definedName>
    <definedName name="Loan_Start">#REF!</definedName>
    <definedName name="Loan_Years">#REF!</definedName>
    <definedName name="longitudmuro">#REF!</definedName>
    <definedName name="METRADO">'[9]RES,MET,ADI1'!#REF!</definedName>
    <definedName name="Num_Pmt_Per_Year">#REF!</definedName>
    <definedName name="Number_of_Payments">MATCH(0.01,End_Bal,-1)+1</definedName>
    <definedName name="PAG">#REF!</definedName>
    <definedName name="PARTIDA">'[9]RES,MET,ADI1'!#REF!</definedName>
    <definedName name="Pay_Date">#REF!</definedName>
    <definedName name="Pay_Num">#REF!</definedName>
    <definedName name="Payment_Date">DATE(YEAR(Loan_Start),MONTH(Loan_Start)+Payment_Number,DAY(Loan_Start))</definedName>
    <definedName name="Planilla">#REF!</definedName>
    <definedName name="PRESUP.ADI1.TVI">'[10]RES,MET,ADI1'!#REF!</definedName>
    <definedName name="Princ">#REF!</definedName>
    <definedName name="Print_Area" localSheetId="0">'1. Ppto'!$A$1:$G$233</definedName>
    <definedName name="Print_Area_Reset">OFFSET(Full_Print,0,0,Last_Row)</definedName>
    <definedName name="Print_Titles" localSheetId="0">'1. Ppto'!$1:$7</definedName>
    <definedName name="progs">#REF!</definedName>
    <definedName name="PROPIO">'[9]RES,MET,ADI1'!#REF!</definedName>
    <definedName name="REEUMEN">'[11]PER,COM.PRO.ADI1'!#REF!</definedName>
    <definedName name="RESUMEN">#REF!</definedName>
    <definedName name="resumen1">#REF!</definedName>
    <definedName name="Sched_Pay">#REF!</definedName>
    <definedName name="Scheduled_Extra_Payments">#REF!</definedName>
    <definedName name="Scheduled_Interest_Rate">#REF!</definedName>
    <definedName name="Scheduled_Monthly_Payment">#REF!</definedName>
    <definedName name="SUSTENTO">#REF!</definedName>
    <definedName name="SUSTENTO6">#REF!</definedName>
    <definedName name="SUSTENTO7">#REF!</definedName>
    <definedName name="_xlnm.Print_Titles" localSheetId="0">'1. Ppto'!$1:$7</definedName>
    <definedName name="Total_Interest">#REF!</definedName>
    <definedName name="Total_Pay">#REF!</definedName>
    <definedName name="Total_Payment">Scheduled_Payment+Extra_Payment</definedName>
    <definedName name="UNIDAD">'[9]RES,MET,ADI1'!#REF!</definedName>
    <definedName name="Values_Entered">IF(Loan_Amount*Interest_Rate*Loan_Years*Loan_Start&gt;0,1,0)</definedName>
    <definedName name="x">#REF!</definedName>
    <definedName name="ZANJA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98" i="1" l="1"/>
  <c r="N213" i="1" l="1"/>
  <c r="M213" i="1"/>
  <c r="N212" i="1"/>
  <c r="M212" i="1"/>
  <c r="N211" i="1"/>
  <c r="M211" i="1"/>
  <c r="N210" i="1"/>
  <c r="M210" i="1"/>
  <c r="N209" i="1"/>
  <c r="M209" i="1"/>
  <c r="N208" i="1"/>
  <c r="M208" i="1"/>
  <c r="N207" i="1"/>
  <c r="M207" i="1"/>
  <c r="N206" i="1"/>
  <c r="M206" i="1"/>
  <c r="N205" i="1"/>
  <c r="M205" i="1"/>
  <c r="N204" i="1"/>
  <c r="M204" i="1"/>
  <c r="N203" i="1"/>
  <c r="M203" i="1"/>
  <c r="N202" i="1"/>
  <c r="M202" i="1"/>
  <c r="N201" i="1"/>
  <c r="M201" i="1"/>
  <c r="N200" i="1"/>
  <c r="M200" i="1"/>
  <c r="N199" i="1"/>
  <c r="M199" i="1"/>
  <c r="N197" i="1"/>
  <c r="M197" i="1"/>
  <c r="N196" i="1"/>
  <c r="M196" i="1"/>
  <c r="N195" i="1"/>
  <c r="M195" i="1"/>
  <c r="N194" i="1"/>
  <c r="M194" i="1"/>
  <c r="N193" i="1"/>
  <c r="M193" i="1"/>
  <c r="N192" i="1"/>
  <c r="M192" i="1"/>
  <c r="N191" i="1"/>
  <c r="M191" i="1"/>
  <c r="N190" i="1"/>
  <c r="M190" i="1"/>
  <c r="N189" i="1"/>
  <c r="M189" i="1"/>
  <c r="N188" i="1"/>
  <c r="M188" i="1"/>
  <c r="N187" i="1"/>
  <c r="M187" i="1"/>
  <c r="N186" i="1"/>
  <c r="M186" i="1"/>
  <c r="N185" i="1"/>
  <c r="M185" i="1"/>
  <c r="N184" i="1"/>
  <c r="M184" i="1"/>
  <c r="N182" i="1"/>
  <c r="M182" i="1"/>
  <c r="N181" i="1"/>
  <c r="M181" i="1"/>
  <c r="N180" i="1"/>
  <c r="M180" i="1"/>
  <c r="N179" i="1"/>
  <c r="M179" i="1"/>
  <c r="N178" i="1"/>
  <c r="M178" i="1"/>
  <c r="N177" i="1"/>
  <c r="M177" i="1"/>
  <c r="N176" i="1"/>
  <c r="M176" i="1"/>
  <c r="N175" i="1"/>
  <c r="M175" i="1"/>
  <c r="N174" i="1"/>
  <c r="M174" i="1"/>
  <c r="N173" i="1"/>
  <c r="M173" i="1"/>
  <c r="N172" i="1"/>
  <c r="M172" i="1"/>
  <c r="N171" i="1"/>
  <c r="M171" i="1"/>
  <c r="N170" i="1"/>
  <c r="M170" i="1"/>
  <c r="N169" i="1"/>
  <c r="M169" i="1"/>
  <c r="N168" i="1"/>
  <c r="M168" i="1"/>
  <c r="N167" i="1"/>
  <c r="M167" i="1"/>
  <c r="N166" i="1"/>
  <c r="M166" i="1"/>
  <c r="N165" i="1"/>
  <c r="M165" i="1"/>
  <c r="N164" i="1"/>
  <c r="M164" i="1"/>
  <c r="N163" i="1"/>
  <c r="M163" i="1"/>
  <c r="N162" i="1"/>
  <c r="M162" i="1"/>
  <c r="N161" i="1"/>
  <c r="M161" i="1"/>
  <c r="N160" i="1"/>
  <c r="M160" i="1"/>
  <c r="N159" i="1"/>
  <c r="M159" i="1"/>
  <c r="N158" i="1"/>
  <c r="M158" i="1"/>
  <c r="N157" i="1"/>
  <c r="M157" i="1"/>
  <c r="N156" i="1"/>
  <c r="M156" i="1"/>
  <c r="N155" i="1"/>
  <c r="M155" i="1"/>
  <c r="N154" i="1"/>
  <c r="M154" i="1"/>
  <c r="N153" i="1"/>
  <c r="M153" i="1"/>
  <c r="N152" i="1"/>
  <c r="M152" i="1"/>
  <c r="N151" i="1"/>
  <c r="M151" i="1"/>
  <c r="N150" i="1"/>
  <c r="M150" i="1"/>
  <c r="N149" i="1"/>
  <c r="M149" i="1"/>
  <c r="N148" i="1"/>
  <c r="M148" i="1"/>
  <c r="N147" i="1"/>
  <c r="M147" i="1"/>
  <c r="N146" i="1"/>
  <c r="M146" i="1"/>
  <c r="N145" i="1"/>
  <c r="M145" i="1"/>
  <c r="N144" i="1"/>
  <c r="M144" i="1"/>
  <c r="N143" i="1"/>
  <c r="M143" i="1"/>
  <c r="N142" i="1"/>
  <c r="M142" i="1"/>
  <c r="N141" i="1"/>
  <c r="M141" i="1"/>
  <c r="N140" i="1"/>
  <c r="M140" i="1"/>
  <c r="N139" i="1"/>
  <c r="M139" i="1"/>
  <c r="N138" i="1"/>
  <c r="M138" i="1"/>
  <c r="N137" i="1"/>
  <c r="M137" i="1"/>
  <c r="N136" i="1"/>
  <c r="M136" i="1"/>
  <c r="N135" i="1"/>
  <c r="M135" i="1"/>
  <c r="N134" i="1"/>
  <c r="M134" i="1"/>
  <c r="N133" i="1"/>
  <c r="M133" i="1"/>
  <c r="N132" i="1"/>
  <c r="M132" i="1"/>
  <c r="N131" i="1"/>
  <c r="M131" i="1"/>
  <c r="N128" i="1"/>
  <c r="M128" i="1"/>
  <c r="N127" i="1"/>
  <c r="M127" i="1"/>
  <c r="N126" i="1"/>
  <c r="M126" i="1"/>
  <c r="N125" i="1"/>
  <c r="M125" i="1"/>
  <c r="N124" i="1"/>
  <c r="M124" i="1"/>
  <c r="N123" i="1"/>
  <c r="M123" i="1"/>
  <c r="N122" i="1"/>
  <c r="M122" i="1"/>
  <c r="N120" i="1"/>
  <c r="M120" i="1"/>
  <c r="N118" i="1"/>
  <c r="M118" i="1"/>
  <c r="N117" i="1"/>
  <c r="M117" i="1"/>
  <c r="N116" i="1"/>
  <c r="M116" i="1"/>
  <c r="N115" i="1"/>
  <c r="M115" i="1"/>
  <c r="N114" i="1"/>
  <c r="M114" i="1"/>
  <c r="N113" i="1"/>
  <c r="M113" i="1"/>
  <c r="N112" i="1"/>
  <c r="M112" i="1"/>
  <c r="N111" i="1"/>
  <c r="M111" i="1"/>
  <c r="N110" i="1"/>
  <c r="M110" i="1"/>
  <c r="N109" i="1"/>
  <c r="M109" i="1"/>
  <c r="N108" i="1"/>
  <c r="M108" i="1"/>
  <c r="N107" i="1"/>
  <c r="M107" i="1"/>
  <c r="N106" i="1"/>
  <c r="M106" i="1"/>
  <c r="N105" i="1"/>
  <c r="M105" i="1"/>
  <c r="N104" i="1"/>
  <c r="M104" i="1"/>
  <c r="N103" i="1"/>
  <c r="M103" i="1"/>
  <c r="N101" i="1"/>
  <c r="M101" i="1"/>
  <c r="N100" i="1"/>
  <c r="M100" i="1"/>
  <c r="N99" i="1"/>
  <c r="M99" i="1"/>
  <c r="N98" i="1"/>
  <c r="M98" i="1"/>
  <c r="N97" i="1"/>
  <c r="M97" i="1"/>
  <c r="N96" i="1"/>
  <c r="M96" i="1"/>
  <c r="N95" i="1"/>
  <c r="M95" i="1"/>
  <c r="N94" i="1"/>
  <c r="M94" i="1"/>
  <c r="N93" i="1"/>
  <c r="M93" i="1"/>
  <c r="N92" i="1"/>
  <c r="M92" i="1"/>
  <c r="N91" i="1"/>
  <c r="M91" i="1"/>
  <c r="N90" i="1"/>
  <c r="M90" i="1"/>
  <c r="N89" i="1"/>
  <c r="M89" i="1"/>
  <c r="N88" i="1"/>
  <c r="M88" i="1"/>
  <c r="N87" i="1"/>
  <c r="M87" i="1"/>
  <c r="N86" i="1"/>
  <c r="M86" i="1"/>
  <c r="N85" i="1"/>
  <c r="M85" i="1"/>
  <c r="N84" i="1"/>
  <c r="M84" i="1"/>
  <c r="N83" i="1"/>
  <c r="M83" i="1"/>
  <c r="N82" i="1"/>
  <c r="M82" i="1"/>
  <c r="N81" i="1"/>
  <c r="M81" i="1"/>
  <c r="N80" i="1"/>
  <c r="M80" i="1"/>
  <c r="N79" i="1"/>
  <c r="M79" i="1"/>
  <c r="N78" i="1"/>
  <c r="M78" i="1"/>
  <c r="N77" i="1"/>
  <c r="M77" i="1"/>
  <c r="N76" i="1"/>
  <c r="M76" i="1"/>
  <c r="N75" i="1"/>
  <c r="M75" i="1"/>
  <c r="N74" i="1"/>
  <c r="M74" i="1"/>
  <c r="N73" i="1"/>
  <c r="M73" i="1"/>
  <c r="N70" i="1"/>
  <c r="M70" i="1"/>
  <c r="N69" i="1"/>
  <c r="M69" i="1"/>
  <c r="N68" i="1"/>
  <c r="M68" i="1"/>
  <c r="N67" i="1"/>
  <c r="M67" i="1"/>
  <c r="N66" i="1"/>
  <c r="M66" i="1"/>
  <c r="N65" i="1"/>
  <c r="M65" i="1"/>
  <c r="N64" i="1"/>
  <c r="M64" i="1"/>
  <c r="N63" i="1"/>
  <c r="M63" i="1"/>
  <c r="N62" i="1"/>
  <c r="M62" i="1"/>
  <c r="N61" i="1"/>
  <c r="M61" i="1"/>
  <c r="N59" i="1"/>
  <c r="M59" i="1"/>
  <c r="N58" i="1"/>
  <c r="M58" i="1"/>
  <c r="N57" i="1"/>
  <c r="M57" i="1"/>
  <c r="N56" i="1"/>
  <c r="M56" i="1"/>
  <c r="N55" i="1"/>
  <c r="M55" i="1"/>
  <c r="N54" i="1"/>
  <c r="M54" i="1"/>
  <c r="N53" i="1"/>
  <c r="M53" i="1"/>
  <c r="N52" i="1"/>
  <c r="M52" i="1"/>
  <c r="N51" i="1"/>
  <c r="M51" i="1"/>
  <c r="N50" i="1"/>
  <c r="M50" i="1"/>
  <c r="N49" i="1"/>
  <c r="M49" i="1"/>
  <c r="N47" i="1"/>
  <c r="M47" i="1"/>
  <c r="N46" i="1"/>
  <c r="M46" i="1"/>
  <c r="N45" i="1"/>
  <c r="M45" i="1"/>
  <c r="N44" i="1"/>
  <c r="M44" i="1"/>
  <c r="N43" i="1"/>
  <c r="M43" i="1"/>
  <c r="N42" i="1"/>
  <c r="M42" i="1"/>
  <c r="N41" i="1"/>
  <c r="M41" i="1"/>
  <c r="N40" i="1"/>
  <c r="M40" i="1"/>
  <c r="N39" i="1"/>
  <c r="M39" i="1"/>
  <c r="N38" i="1"/>
  <c r="M38" i="1"/>
  <c r="N37" i="1"/>
  <c r="M37" i="1"/>
  <c r="N36" i="1"/>
  <c r="M36" i="1"/>
  <c r="N35" i="1"/>
  <c r="M35" i="1"/>
  <c r="N34" i="1"/>
  <c r="M34" i="1"/>
  <c r="N33" i="1"/>
  <c r="M33" i="1"/>
  <c r="N32" i="1"/>
  <c r="M32" i="1"/>
  <c r="N31" i="1"/>
  <c r="M31" i="1"/>
  <c r="N30" i="1"/>
  <c r="M30" i="1"/>
  <c r="N29" i="1"/>
  <c r="M29" i="1"/>
  <c r="N28" i="1"/>
  <c r="M28" i="1"/>
  <c r="N27" i="1"/>
  <c r="M27" i="1"/>
  <c r="N26" i="1"/>
  <c r="M26" i="1"/>
  <c r="N23" i="1"/>
  <c r="M23" i="1"/>
  <c r="N22" i="1"/>
  <c r="M22" i="1"/>
  <c r="N21" i="1"/>
  <c r="M21" i="1"/>
  <c r="N19" i="1"/>
  <c r="M19" i="1"/>
  <c r="N18" i="1"/>
  <c r="M18" i="1"/>
  <c r="N17" i="1"/>
  <c r="M17" i="1"/>
  <c r="N16" i="1"/>
  <c r="M16" i="1"/>
  <c r="N15" i="1"/>
  <c r="M15" i="1"/>
  <c r="N14" i="1"/>
  <c r="M14" i="1"/>
  <c r="N12" i="1"/>
  <c r="M12" i="1"/>
  <c r="N11" i="1"/>
  <c r="M11" i="1"/>
  <c r="K215" i="1" l="1"/>
  <c r="K179" i="1"/>
  <c r="O179" i="1" s="1"/>
  <c r="K180" i="1"/>
  <c r="O180" i="1" s="1"/>
  <c r="K181" i="1"/>
  <c r="K90" i="1"/>
  <c r="O90" i="1" s="1"/>
  <c r="K91" i="1"/>
  <c r="K92" i="1"/>
  <c r="K45" i="1"/>
  <c r="O45" i="1" s="1"/>
  <c r="K213" i="1"/>
  <c r="K212" i="1"/>
  <c r="K211" i="1"/>
  <c r="K210" i="1"/>
  <c r="K209" i="1"/>
  <c r="K208" i="1"/>
  <c r="K207" i="1"/>
  <c r="K206" i="1"/>
  <c r="K205" i="1"/>
  <c r="K204" i="1"/>
  <c r="K203" i="1"/>
  <c r="K202" i="1"/>
  <c r="K201" i="1"/>
  <c r="K200" i="1"/>
  <c r="K199" i="1"/>
  <c r="K197" i="1"/>
  <c r="K196" i="1"/>
  <c r="K195" i="1"/>
  <c r="K194" i="1"/>
  <c r="K193" i="1"/>
  <c r="K192" i="1"/>
  <c r="K191" i="1"/>
  <c r="K190" i="1"/>
  <c r="K189" i="1"/>
  <c r="K188" i="1"/>
  <c r="K187" i="1"/>
  <c r="K186" i="1"/>
  <c r="K185" i="1"/>
  <c r="K184" i="1"/>
  <c r="K182" i="1"/>
  <c r="K178" i="1"/>
  <c r="K177" i="1"/>
  <c r="K176" i="1"/>
  <c r="K175" i="1"/>
  <c r="K174" i="1"/>
  <c r="K173" i="1"/>
  <c r="K172" i="1"/>
  <c r="K171" i="1"/>
  <c r="K170" i="1"/>
  <c r="K169" i="1"/>
  <c r="K168" i="1"/>
  <c r="K167" i="1"/>
  <c r="K166" i="1"/>
  <c r="K165" i="1"/>
  <c r="K164" i="1"/>
  <c r="K163" i="1"/>
  <c r="K162" i="1"/>
  <c r="K161" i="1"/>
  <c r="K160" i="1"/>
  <c r="K159" i="1"/>
  <c r="K158" i="1"/>
  <c r="K157" i="1"/>
  <c r="K156"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28" i="1"/>
  <c r="K127" i="1"/>
  <c r="K126" i="1"/>
  <c r="K125" i="1"/>
  <c r="K124" i="1"/>
  <c r="K123" i="1"/>
  <c r="K122" i="1"/>
  <c r="K120" i="1"/>
  <c r="K118" i="1"/>
  <c r="K117" i="1"/>
  <c r="K116" i="1"/>
  <c r="K115" i="1"/>
  <c r="K114" i="1"/>
  <c r="K113" i="1"/>
  <c r="K112" i="1"/>
  <c r="K111" i="1"/>
  <c r="K110" i="1"/>
  <c r="K109" i="1"/>
  <c r="K108" i="1"/>
  <c r="K107" i="1"/>
  <c r="K106" i="1"/>
  <c r="K105" i="1"/>
  <c r="K104" i="1"/>
  <c r="K103" i="1"/>
  <c r="K100" i="1"/>
  <c r="K99" i="1"/>
  <c r="K98" i="1"/>
  <c r="K97" i="1"/>
  <c r="K96" i="1"/>
  <c r="K95" i="1"/>
  <c r="K94" i="1"/>
  <c r="K93" i="1"/>
  <c r="K89" i="1"/>
  <c r="K88" i="1"/>
  <c r="K87" i="1"/>
  <c r="K86" i="1"/>
  <c r="K85" i="1"/>
  <c r="K84" i="1"/>
  <c r="K83" i="1"/>
  <c r="K82" i="1"/>
  <c r="K81" i="1"/>
  <c r="K80" i="1"/>
  <c r="K79" i="1"/>
  <c r="K78" i="1"/>
  <c r="K77" i="1"/>
  <c r="K76" i="1"/>
  <c r="K75" i="1"/>
  <c r="K74" i="1"/>
  <c r="K73" i="1"/>
  <c r="K70" i="1"/>
  <c r="K69" i="1"/>
  <c r="K68" i="1"/>
  <c r="K67" i="1"/>
  <c r="K66" i="1"/>
  <c r="K65" i="1"/>
  <c r="K64" i="1"/>
  <c r="K63" i="1"/>
  <c r="K62" i="1"/>
  <c r="K61" i="1"/>
  <c r="K59" i="1"/>
  <c r="K58" i="1"/>
  <c r="K57" i="1"/>
  <c r="K56" i="1"/>
  <c r="K55" i="1"/>
  <c r="K54" i="1"/>
  <c r="K53" i="1"/>
  <c r="K52" i="1"/>
  <c r="K51" i="1"/>
  <c r="K50" i="1"/>
  <c r="K49" i="1"/>
  <c r="K47" i="1"/>
  <c r="K46" i="1"/>
  <c r="K44" i="1"/>
  <c r="K43" i="1"/>
  <c r="K42" i="1"/>
  <c r="K41" i="1"/>
  <c r="K40" i="1"/>
  <c r="K39" i="1"/>
  <c r="K38" i="1"/>
  <c r="K37" i="1"/>
  <c r="K36" i="1"/>
  <c r="K35" i="1"/>
  <c r="K34" i="1"/>
  <c r="K33" i="1"/>
  <c r="K32" i="1"/>
  <c r="K31" i="1"/>
  <c r="K30" i="1"/>
  <c r="K29" i="1"/>
  <c r="K28" i="1"/>
  <c r="K27" i="1"/>
  <c r="K26" i="1"/>
  <c r="K23" i="1"/>
  <c r="K22" i="1"/>
  <c r="K21" i="1"/>
  <c r="K19" i="1"/>
  <c r="K18" i="1"/>
  <c r="K17" i="1"/>
  <c r="K16" i="1"/>
  <c r="K15" i="1"/>
  <c r="K14" i="1"/>
  <c r="K12" i="1"/>
  <c r="K11" i="1"/>
  <c r="K183" i="1" l="1"/>
  <c r="K198" i="1"/>
  <c r="K121" i="1"/>
  <c r="K13" i="1"/>
  <c r="K10" i="1"/>
  <c r="K24" i="1"/>
  <c r="K71" i="1"/>
  <c r="K60" i="1"/>
  <c r="K20" i="1"/>
  <c r="K130" i="1"/>
  <c r="K129" i="1" l="1"/>
  <c r="K9" i="1"/>
  <c r="K214" i="1" l="1"/>
  <c r="K216" i="1" l="1"/>
  <c r="J215" i="1"/>
  <c r="K217" i="1" l="1"/>
  <c r="F14" i="1" l="1"/>
  <c r="G197" i="1" l="1"/>
  <c r="O197" i="1" s="1"/>
  <c r="G196" i="1"/>
  <c r="O196" i="1" s="1"/>
  <c r="G194" i="1"/>
  <c r="O194" i="1" s="1"/>
  <c r="G200" i="1"/>
  <c r="O200" i="1" s="1"/>
  <c r="G201" i="1"/>
  <c r="O201" i="1" s="1"/>
  <c r="G202" i="1"/>
  <c r="O202" i="1" s="1"/>
  <c r="G203" i="1"/>
  <c r="O203" i="1" s="1"/>
  <c r="G204" i="1"/>
  <c r="O204" i="1" s="1"/>
  <c r="G205" i="1"/>
  <c r="O205" i="1" s="1"/>
  <c r="G206" i="1"/>
  <c r="O206" i="1" s="1"/>
  <c r="G207" i="1"/>
  <c r="O207" i="1" s="1"/>
  <c r="G208" i="1"/>
  <c r="O208" i="1" s="1"/>
  <c r="G209" i="1"/>
  <c r="O209" i="1" s="1"/>
  <c r="G210" i="1"/>
  <c r="O210" i="1" s="1"/>
  <c r="G211" i="1"/>
  <c r="O211" i="1" s="1"/>
  <c r="G212" i="1"/>
  <c r="O212" i="1" s="1"/>
  <c r="G213" i="1"/>
  <c r="O213" i="1" s="1"/>
  <c r="G199" i="1"/>
  <c r="O199" i="1" s="1"/>
  <c r="G191" i="1"/>
  <c r="O191" i="1" s="1"/>
  <c r="G182" i="1"/>
  <c r="O182" i="1" s="1"/>
  <c r="G181" i="1"/>
  <c r="O181" i="1" s="1"/>
  <c r="G178" i="1"/>
  <c r="O178" i="1" s="1"/>
  <c r="G118" i="1"/>
  <c r="O118" i="1" s="1"/>
  <c r="G117" i="1"/>
  <c r="O117" i="1" s="1"/>
  <c r="G99" i="1"/>
  <c r="O99" i="1" s="1"/>
  <c r="G98" i="1"/>
  <c r="G135" i="1"/>
  <c r="O135" i="1" s="1"/>
  <c r="G134" i="1"/>
  <c r="O134" i="1" s="1"/>
  <c r="G64" i="1"/>
  <c r="O64" i="1" s="1"/>
  <c r="G32" i="1"/>
  <c r="O32" i="1" s="1"/>
  <c r="O198" i="1" l="1"/>
  <c r="G198" i="1"/>
  <c r="G195" i="1" l="1"/>
  <c r="O195" i="1" s="1"/>
  <c r="G193" i="1"/>
  <c r="O193" i="1" s="1"/>
  <c r="G192" i="1"/>
  <c r="O192" i="1" s="1"/>
  <c r="G190" i="1"/>
  <c r="O190" i="1" s="1"/>
  <c r="G189" i="1"/>
  <c r="O189" i="1" s="1"/>
  <c r="G188" i="1"/>
  <c r="O188" i="1" s="1"/>
  <c r="G187" i="1"/>
  <c r="O187" i="1" s="1"/>
  <c r="G186" i="1"/>
  <c r="O186" i="1" s="1"/>
  <c r="G185" i="1"/>
  <c r="O185" i="1" s="1"/>
  <c r="G184" i="1"/>
  <c r="O184" i="1" s="1"/>
  <c r="G177" i="1"/>
  <c r="O177" i="1" s="1"/>
  <c r="G176" i="1"/>
  <c r="O176" i="1" s="1"/>
  <c r="G175" i="1"/>
  <c r="O175" i="1" s="1"/>
  <c r="G174" i="1"/>
  <c r="O174" i="1" s="1"/>
  <c r="G173" i="1"/>
  <c r="O173" i="1" s="1"/>
  <c r="G172" i="1"/>
  <c r="O172" i="1" s="1"/>
  <c r="G171" i="1"/>
  <c r="O171" i="1" s="1"/>
  <c r="G170" i="1"/>
  <c r="O170" i="1" s="1"/>
  <c r="G169" i="1"/>
  <c r="O169" i="1" s="1"/>
  <c r="G168" i="1"/>
  <c r="O168" i="1" s="1"/>
  <c r="G167" i="1"/>
  <c r="O167" i="1" s="1"/>
  <c r="G166" i="1"/>
  <c r="O166" i="1" s="1"/>
  <c r="G165" i="1"/>
  <c r="O165" i="1" s="1"/>
  <c r="G164" i="1"/>
  <c r="O164" i="1" s="1"/>
  <c r="G163" i="1"/>
  <c r="O163" i="1" s="1"/>
  <c r="G162" i="1"/>
  <c r="O162" i="1" s="1"/>
  <c r="G161" i="1"/>
  <c r="O161" i="1" s="1"/>
  <c r="G160" i="1"/>
  <c r="O160" i="1" s="1"/>
  <c r="G159" i="1"/>
  <c r="O159" i="1" s="1"/>
  <c r="G158" i="1"/>
  <c r="O158" i="1" s="1"/>
  <c r="G157" i="1"/>
  <c r="O157" i="1" s="1"/>
  <c r="G156" i="1"/>
  <c r="O156" i="1" s="1"/>
  <c r="G155" i="1"/>
  <c r="O155" i="1" s="1"/>
  <c r="G154" i="1"/>
  <c r="O154" i="1" s="1"/>
  <c r="G153" i="1"/>
  <c r="O153" i="1" s="1"/>
  <c r="G152" i="1"/>
  <c r="O152" i="1" s="1"/>
  <c r="G151" i="1"/>
  <c r="O151" i="1" s="1"/>
  <c r="G150" i="1"/>
  <c r="O150" i="1" s="1"/>
  <c r="G149" i="1"/>
  <c r="O149" i="1" s="1"/>
  <c r="G148" i="1"/>
  <c r="O148" i="1" s="1"/>
  <c r="G147" i="1"/>
  <c r="O147" i="1" s="1"/>
  <c r="G146" i="1"/>
  <c r="O146" i="1" s="1"/>
  <c r="G145" i="1"/>
  <c r="O145" i="1" s="1"/>
  <c r="G144" i="1"/>
  <c r="O144" i="1" s="1"/>
  <c r="G143" i="1"/>
  <c r="O143" i="1" s="1"/>
  <c r="G142" i="1"/>
  <c r="O142" i="1" s="1"/>
  <c r="G141" i="1"/>
  <c r="O141" i="1" s="1"/>
  <c r="G140" i="1"/>
  <c r="O140" i="1" s="1"/>
  <c r="G139" i="1"/>
  <c r="O139" i="1" s="1"/>
  <c r="G138" i="1"/>
  <c r="O138" i="1" s="1"/>
  <c r="G137" i="1"/>
  <c r="O137" i="1" s="1"/>
  <c r="G136" i="1"/>
  <c r="O136" i="1" s="1"/>
  <c r="G133" i="1"/>
  <c r="O133" i="1" s="1"/>
  <c r="G132" i="1"/>
  <c r="O132" i="1" s="1"/>
  <c r="G131" i="1"/>
  <c r="O131" i="1" s="1"/>
  <c r="G128" i="1"/>
  <c r="O128" i="1" s="1"/>
  <c r="G127" i="1"/>
  <c r="O127" i="1" s="1"/>
  <c r="G126" i="1"/>
  <c r="O126" i="1" s="1"/>
  <c r="G125" i="1"/>
  <c r="O125" i="1" s="1"/>
  <c r="G124" i="1"/>
  <c r="O124" i="1" s="1"/>
  <c r="G123" i="1"/>
  <c r="O123" i="1" s="1"/>
  <c r="G122" i="1"/>
  <c r="O122" i="1" s="1"/>
  <c r="O121" i="1" s="1"/>
  <c r="G120" i="1"/>
  <c r="O120" i="1" s="1"/>
  <c r="G116" i="1"/>
  <c r="O116" i="1" s="1"/>
  <c r="G115" i="1"/>
  <c r="O115" i="1" s="1"/>
  <c r="G114" i="1"/>
  <c r="O114" i="1" s="1"/>
  <c r="G113" i="1"/>
  <c r="O113" i="1" s="1"/>
  <c r="G112" i="1"/>
  <c r="O112" i="1" s="1"/>
  <c r="G111" i="1"/>
  <c r="O111" i="1" s="1"/>
  <c r="G110" i="1"/>
  <c r="O110" i="1" s="1"/>
  <c r="G109" i="1"/>
  <c r="O109" i="1" s="1"/>
  <c r="G108" i="1"/>
  <c r="O108" i="1" s="1"/>
  <c r="G107" i="1"/>
  <c r="O107" i="1" s="1"/>
  <c r="G106" i="1"/>
  <c r="O106" i="1" s="1"/>
  <c r="G105" i="1"/>
  <c r="O105" i="1" s="1"/>
  <c r="G104" i="1"/>
  <c r="O104" i="1" s="1"/>
  <c r="G103" i="1"/>
  <c r="O103" i="1" s="1"/>
  <c r="G101" i="1"/>
  <c r="O101" i="1" s="1"/>
  <c r="G100" i="1"/>
  <c r="O100" i="1" s="1"/>
  <c r="G97" i="1"/>
  <c r="O97" i="1" s="1"/>
  <c r="G96" i="1"/>
  <c r="O96" i="1" s="1"/>
  <c r="G95" i="1"/>
  <c r="O95" i="1" s="1"/>
  <c r="G94" i="1"/>
  <c r="O94" i="1" s="1"/>
  <c r="G93" i="1"/>
  <c r="O93" i="1" s="1"/>
  <c r="G92" i="1"/>
  <c r="O92" i="1" s="1"/>
  <c r="G91" i="1"/>
  <c r="O91" i="1" s="1"/>
  <c r="G89" i="1"/>
  <c r="O89" i="1" s="1"/>
  <c r="G88" i="1"/>
  <c r="O88" i="1" s="1"/>
  <c r="G87" i="1"/>
  <c r="O87" i="1" s="1"/>
  <c r="G86" i="1"/>
  <c r="O86" i="1" s="1"/>
  <c r="G85" i="1"/>
  <c r="O85" i="1" s="1"/>
  <c r="G84" i="1"/>
  <c r="O84" i="1" s="1"/>
  <c r="G83" i="1"/>
  <c r="O83" i="1" s="1"/>
  <c r="G82" i="1"/>
  <c r="O82" i="1" s="1"/>
  <c r="G81" i="1"/>
  <c r="O81" i="1" s="1"/>
  <c r="G80" i="1"/>
  <c r="O80" i="1" s="1"/>
  <c r="G79" i="1"/>
  <c r="O79" i="1" s="1"/>
  <c r="G78" i="1"/>
  <c r="O78" i="1" s="1"/>
  <c r="G77" i="1"/>
  <c r="O77" i="1" s="1"/>
  <c r="G76" i="1"/>
  <c r="O76" i="1" s="1"/>
  <c r="G75" i="1"/>
  <c r="O75" i="1" s="1"/>
  <c r="G74" i="1"/>
  <c r="O74" i="1" s="1"/>
  <c r="G73" i="1"/>
  <c r="O73" i="1" s="1"/>
  <c r="G70" i="1"/>
  <c r="O70" i="1" s="1"/>
  <c r="G69" i="1"/>
  <c r="O69" i="1" s="1"/>
  <c r="G68" i="1"/>
  <c r="O68" i="1" s="1"/>
  <c r="G67" i="1"/>
  <c r="O67" i="1" s="1"/>
  <c r="G66" i="1"/>
  <c r="O66" i="1" s="1"/>
  <c r="G65" i="1"/>
  <c r="O65" i="1" s="1"/>
  <c r="G63" i="1"/>
  <c r="O63" i="1" s="1"/>
  <c r="G62" i="1"/>
  <c r="O62" i="1" s="1"/>
  <c r="G61" i="1"/>
  <c r="O61" i="1" s="1"/>
  <c r="G59" i="1"/>
  <c r="O59" i="1" s="1"/>
  <c r="G58" i="1"/>
  <c r="O58" i="1" s="1"/>
  <c r="G57" i="1"/>
  <c r="O57" i="1" s="1"/>
  <c r="G56" i="1"/>
  <c r="O56" i="1" s="1"/>
  <c r="G55" i="1"/>
  <c r="O55" i="1" s="1"/>
  <c r="G54" i="1"/>
  <c r="O54" i="1" s="1"/>
  <c r="G53" i="1"/>
  <c r="O53" i="1" s="1"/>
  <c r="G52" i="1"/>
  <c r="O52" i="1" s="1"/>
  <c r="G51" i="1"/>
  <c r="O51" i="1" s="1"/>
  <c r="G50" i="1"/>
  <c r="O50" i="1" s="1"/>
  <c r="G49" i="1"/>
  <c r="O49" i="1" s="1"/>
  <c r="G47" i="1"/>
  <c r="O47" i="1" s="1"/>
  <c r="G46" i="1"/>
  <c r="O46" i="1" s="1"/>
  <c r="G44" i="1"/>
  <c r="O44" i="1" s="1"/>
  <c r="G43" i="1"/>
  <c r="O43" i="1" s="1"/>
  <c r="G42" i="1"/>
  <c r="O42" i="1" s="1"/>
  <c r="G41" i="1"/>
  <c r="O41" i="1" s="1"/>
  <c r="G40" i="1"/>
  <c r="O40" i="1" s="1"/>
  <c r="G39" i="1"/>
  <c r="O39" i="1" s="1"/>
  <c r="G38" i="1"/>
  <c r="O38" i="1" s="1"/>
  <c r="G37" i="1"/>
  <c r="O37" i="1" s="1"/>
  <c r="G36" i="1"/>
  <c r="O36" i="1" s="1"/>
  <c r="G35" i="1"/>
  <c r="O35" i="1" s="1"/>
  <c r="G34" i="1"/>
  <c r="O34" i="1" s="1"/>
  <c r="G33" i="1"/>
  <c r="O33" i="1" s="1"/>
  <c r="G31" i="1"/>
  <c r="O31" i="1" s="1"/>
  <c r="G30" i="1"/>
  <c r="O30" i="1" s="1"/>
  <c r="G29" i="1"/>
  <c r="O29" i="1" s="1"/>
  <c r="G28" i="1"/>
  <c r="O28" i="1" s="1"/>
  <c r="G27" i="1"/>
  <c r="O27" i="1" s="1"/>
  <c r="G26" i="1"/>
  <c r="O26" i="1" s="1"/>
  <c r="O24" i="1" s="1"/>
  <c r="G23" i="1"/>
  <c r="O23" i="1" s="1"/>
  <c r="G22" i="1"/>
  <c r="O22" i="1" s="1"/>
  <c r="G21" i="1"/>
  <c r="O21" i="1" s="1"/>
  <c r="G19" i="1"/>
  <c r="O19" i="1" s="1"/>
  <c r="G18" i="1"/>
  <c r="O18" i="1" s="1"/>
  <c r="G17" i="1"/>
  <c r="O17" i="1" s="1"/>
  <c r="G16" i="1"/>
  <c r="O16" i="1" s="1"/>
  <c r="G15" i="1"/>
  <c r="O15" i="1" s="1"/>
  <c r="O13" i="1" s="1"/>
  <c r="G14" i="1"/>
  <c r="O14" i="1" s="1"/>
  <c r="G12" i="1"/>
  <c r="O12" i="1" s="1"/>
  <c r="G11" i="1"/>
  <c r="O11" i="1" s="1"/>
  <c r="O71" i="1" l="1"/>
  <c r="O130" i="1"/>
  <c r="O10" i="1"/>
  <c r="O20" i="1"/>
  <c r="O60" i="1"/>
  <c r="O183" i="1"/>
  <c r="G183" i="1"/>
  <c r="G130" i="1"/>
  <c r="G129" i="1" s="1"/>
  <c r="G10" i="1"/>
  <c r="G20" i="1"/>
  <c r="G121" i="1"/>
  <c r="G71" i="1"/>
  <c r="G60" i="1"/>
  <c r="G24" i="1"/>
  <c r="G13" i="1"/>
  <c r="O9" i="1" l="1"/>
  <c r="O129" i="1"/>
  <c r="G9" i="1"/>
  <c r="O214" i="1" l="1"/>
  <c r="G214" i="1"/>
  <c r="G216" i="1" l="1"/>
  <c r="O216" i="1" s="1"/>
  <c r="G215" i="1"/>
  <c r="O215" i="1" s="1"/>
  <c r="O217" i="1" l="1"/>
  <c r="N215" i="1"/>
  <c r="G217" i="1"/>
  <c r="F215" i="1"/>
</calcChain>
</file>

<file path=xl/sharedStrings.xml><?xml version="1.0" encoding="utf-8"?>
<sst xmlns="http://schemas.openxmlformats.org/spreadsheetml/2006/main" count="824" uniqueCount="410">
  <si>
    <t>PROYECTO: "PAQUETE 4: SOLUCIONES INTEGRALES DE LOS RÍOS CASMA Y HUARMEY"</t>
  </si>
  <si>
    <t>ITEM</t>
  </si>
  <si>
    <t>DESCRIPCIÓN DE ACTIVIDADES</t>
  </si>
  <si>
    <t>MEDIDA</t>
  </si>
  <si>
    <t>Metrados</t>
  </si>
  <si>
    <t>P. UNITARIO
S/</t>
  </si>
  <si>
    <t>P. PARCIAL
S/</t>
  </si>
  <si>
    <t>B</t>
  </si>
  <si>
    <t>OBRAS PROVISIONALES</t>
  </si>
  <si>
    <t>102.A</t>
  </si>
  <si>
    <t>CARTEL DE IDENTIFICACION DE LA OBRA DE 3.60M X 2.40M.</t>
  </si>
  <si>
    <t>und</t>
  </si>
  <si>
    <t>103.B</t>
  </si>
  <si>
    <t>INSTALACIÓN DE FACILIDADES Y CAMPAMENTOS</t>
  </si>
  <si>
    <t>glb</t>
  </si>
  <si>
    <t>OBRAS PRELIMINARES</t>
  </si>
  <si>
    <t>201.B</t>
  </si>
  <si>
    <t>MOVILIZACIÓN Y DESMOVILIZACIÓN DE EQUIPOS Y/O MAQUINARIA</t>
  </si>
  <si>
    <t>202.A</t>
  </si>
  <si>
    <t>TRAZO, NIVELACION Y REPLANTEO PRELIMINAR</t>
  </si>
  <si>
    <t>203.B</t>
  </si>
  <si>
    <t>CONTROL TOPOGRAFICO DURANTE LA EJECUCIÓN</t>
  </si>
  <si>
    <t>mes</t>
  </si>
  <si>
    <t>204.B</t>
  </si>
  <si>
    <t>HABILITACIÓN DE ACCESOS</t>
  </si>
  <si>
    <t>km</t>
  </si>
  <si>
    <t>206.A</t>
  </si>
  <si>
    <t>DESVÍO Y MANEJO DE AGUAS SUPERFICIALES</t>
  </si>
  <si>
    <t>m3</t>
  </si>
  <si>
    <t>207.A</t>
  </si>
  <si>
    <t>MANTENIMIENTO DE TRÁNSITO Y SEGURIDAD VIAL EN ACCESOS A LA OBRA Y ÁREAS AUXILIARES (Canteras, DME/DMO, Fuentes de agua)</t>
  </si>
  <si>
    <t>OPERACIÓN Y EXPLOTACION DE MATERIAL</t>
  </si>
  <si>
    <t>304.A</t>
  </si>
  <si>
    <t>EXPLOTACION Y PREPARACION DE MATERIAL PARA CONFORMACION DE DIQUE</t>
  </si>
  <si>
    <t>304.C</t>
  </si>
  <si>
    <t>EXPLOTACION Y PREPARACION DE MATERIAL PARA AFIRMADO</t>
  </si>
  <si>
    <t>PREPARACIÓN DE MATERIAL PROPIO</t>
  </si>
  <si>
    <t>MOVIMIENTO DE TIERRAS</t>
  </si>
  <si>
    <t>B1</t>
  </si>
  <si>
    <t>CONSTRUCCIÓN DE DIQUE NUEVO</t>
  </si>
  <si>
    <t>401.A</t>
  </si>
  <si>
    <t>DESBROCE Y LIMPIEZA</t>
  </si>
  <si>
    <t>402.B</t>
  </si>
  <si>
    <t>EXCAVACIÓN MASIVA EN MATERIAL SUELTO, CON EQUIPO</t>
  </si>
  <si>
    <t>402.C</t>
  </si>
  <si>
    <t>EXCAVACIÓN EN ROCA SUELTA CON EQUIPO</t>
  </si>
  <si>
    <t>402.D</t>
  </si>
  <si>
    <t>EXCAVACIÓN DE ROCA FIJA CON MARTILLO HIDRÁULICO</t>
  </si>
  <si>
    <t>402.E</t>
  </si>
  <si>
    <t>EXCAVACION DE UÑA EN MATERIAL CON NIVEL FREATICO</t>
  </si>
  <si>
    <t>403.A</t>
  </si>
  <si>
    <t>CONFORMACIÓN Y COMPACTACIÓN DE DIQUE</t>
  </si>
  <si>
    <t>404.A</t>
  </si>
  <si>
    <t>ENROCADO Y ACOMODO DE ROCA PARA PROTECCIÓN DE TALUD TIPO 1</t>
  </si>
  <si>
    <t>404.D</t>
  </si>
  <si>
    <t>ENROCADO Y ACOMODO DE ROCA EN UÑA ANTISOCAVANTE TIPO 1</t>
  </si>
  <si>
    <t>405.A</t>
  </si>
  <si>
    <t>DESCOLMATACIÓN DEL CAUCE</t>
  </si>
  <si>
    <t>406.A</t>
  </si>
  <si>
    <t>REFINE Y PERFILADO DE TALUD</t>
  </si>
  <si>
    <t>m2</t>
  </si>
  <si>
    <t>408.A</t>
  </si>
  <si>
    <t>ZANJA Y RELLENO PARA ANCLAJE DE GEOTEXTIL</t>
  </si>
  <si>
    <t>ml</t>
  </si>
  <si>
    <t>409.A</t>
  </si>
  <si>
    <t>GEOTEXTIL NO TEJIDO CLASE 1, INCLUYE INSTALACIÓN</t>
  </si>
  <si>
    <t>409.B</t>
  </si>
  <si>
    <t>GEOTEXTIL NO TEJIDO CLASE 2, INCLUYE INSTALACIÓN</t>
  </si>
  <si>
    <t>410.A</t>
  </si>
  <si>
    <t>CONFORMACIÓN DE DME/DMO</t>
  </si>
  <si>
    <t>412.A</t>
  </si>
  <si>
    <t>RELLENO COMPACTADO CON MATERIAL PARA AFIRMADO EN CORONA</t>
  </si>
  <si>
    <t>413.A</t>
  </si>
  <si>
    <t>RELLENO CON MATERIAL PROPIO</t>
  </si>
  <si>
    <t>414.A</t>
  </si>
  <si>
    <t>TRATAMIENTO DE TALUD CON GEOCELDAS (INCLUYE RELLENO DE GRAVAS)</t>
  </si>
  <si>
    <t>415.A</t>
  </si>
  <si>
    <t>GAVIÓN (INCLUYE INSTALACIÓN)</t>
  </si>
  <si>
    <t>421.A</t>
  </si>
  <si>
    <t>MURO ESCOLLERA</t>
  </si>
  <si>
    <t>440.A1</t>
  </si>
  <si>
    <t>B2</t>
  </si>
  <si>
    <t>REFUERZO EN DIQUES EXISTENTES</t>
  </si>
  <si>
    <t>402.A</t>
  </si>
  <si>
    <t>EXCAVACIÓN EN MATERIAL SUELTO, CON EQUIPO</t>
  </si>
  <si>
    <t>404.G</t>
  </si>
  <si>
    <t>ENROCADO Y ACOMODO DE ROCA EN TALUD DE DIQUE EXISTENTE</t>
  </si>
  <si>
    <t>404.H</t>
  </si>
  <si>
    <t>ENROCADO Y ACOMODO DE ROCA EN UÑA DE DIQUE EXISTENTE</t>
  </si>
  <si>
    <t>416.B</t>
  </si>
  <si>
    <t>PERFILADO Y COMPACTACIÓN DE CORONA EN DIQUE EXISTENTE</t>
  </si>
  <si>
    <t>417.A</t>
  </si>
  <si>
    <t>RECUPERACIÓN DE ROCA EN DIQUES EXISTENTES</t>
  </si>
  <si>
    <t>TRANSPORTES DE MATERIAL</t>
  </si>
  <si>
    <t>501.A</t>
  </si>
  <si>
    <t>CARGUIO Y ACARREO DE MATERIAL PROPIO D≤1km</t>
  </si>
  <si>
    <t>501.B</t>
  </si>
  <si>
    <t>CARGUIO Y ACARREO DE MATERIAL DE PRESTAMO D≤1km</t>
  </si>
  <si>
    <t>501.D</t>
  </si>
  <si>
    <t>CARGUIO Y TRANSPORTE DE MATERIAL AFIRMADO D≤1KM</t>
  </si>
  <si>
    <t>502.B</t>
  </si>
  <si>
    <t>502.D</t>
  </si>
  <si>
    <t>TRANSPORTE DE MATERIAL AFIRMADO D&gt;1KM</t>
  </si>
  <si>
    <t>503.B</t>
  </si>
  <si>
    <t>CARGUIO Y TRANSPORTE DE MATERIAL EXCEDENTE CON EQUIPO D≤ 1km</t>
  </si>
  <si>
    <t>504.B</t>
  </si>
  <si>
    <t>TRANSPORTE DE MATERIAL EXCEDENTE CON EQUIPO D&gt; 1km</t>
  </si>
  <si>
    <t>505.B</t>
  </si>
  <si>
    <t>CARGUIO Y TRANSPORTE DE ROCA SELECCIONADA D≤1km</t>
  </si>
  <si>
    <t>506.A</t>
  </si>
  <si>
    <t>TRANSPORTE DE ROCA SELECCIONADA D &gt;1km</t>
  </si>
  <si>
    <t>COMPONENTE DE INTERFERENCIAS</t>
  </si>
  <si>
    <t>C1</t>
  </si>
  <si>
    <t>OBRAS DE RIEGO</t>
  </si>
  <si>
    <t>403.D</t>
  </si>
  <si>
    <t>CONFORMACIÓN Y COMPACTACIÓN PARA ESTRUCTURA</t>
  </si>
  <si>
    <t>404.F</t>
  </si>
  <si>
    <t>ENROCADO Y ACOMODO DE ROCA</t>
  </si>
  <si>
    <t>609.A</t>
  </si>
  <si>
    <t>EMBOQUILLADO DE PIEDRA CON CONCRETO</t>
  </si>
  <si>
    <t>801.A</t>
  </si>
  <si>
    <t>CONCRETO PREMEZCLADO (f´c = 10 MPa) PARA SOLADO</t>
  </si>
  <si>
    <t>801.B</t>
  </si>
  <si>
    <t>CONCRETO CICLOPEO (f'c=14MPa + 30% PM)</t>
  </si>
  <si>
    <t>801.B1</t>
  </si>
  <si>
    <t>CONCRETO (f'c = 14 Mpa)</t>
  </si>
  <si>
    <t>801.C</t>
  </si>
  <si>
    <t>CONCRETO (f'c = 21 MPa)</t>
  </si>
  <si>
    <t>801.D</t>
  </si>
  <si>
    <t>CONCRETO (f'c = 28 MPa) EN MUROS Y ZAPATAS</t>
  </si>
  <si>
    <t>802.A</t>
  </si>
  <si>
    <t>ACERO DE REFUERZO P/ESTRUCTURAS (fý= 420 Mpa)</t>
  </si>
  <si>
    <t>kg</t>
  </si>
  <si>
    <t>803.A</t>
  </si>
  <si>
    <t>ENCOFRADO PLANO</t>
  </si>
  <si>
    <t>803.B</t>
  </si>
  <si>
    <t>ENCOFRADO CURVO</t>
  </si>
  <si>
    <t>805.A</t>
  </si>
  <si>
    <t>TUBERÍA HDPE 600 mm (SUMINISTRO E INSTALACIÓN)</t>
  </si>
  <si>
    <t>805.B</t>
  </si>
  <si>
    <t>TUBERÍA HDPE 750 mm (SUMINISTRO E INSTALACIÓN)</t>
  </si>
  <si>
    <t>805.C</t>
  </si>
  <si>
    <t>TUBERÍA HDPE 900 mm (SUMINISTRO E INSTALACIÓN)</t>
  </si>
  <si>
    <t>805.D</t>
  </si>
  <si>
    <t>TUBERÍA HDPE 1000 mm (SUMINISTRO E INSTALACIÓN)</t>
  </si>
  <si>
    <t>806.A</t>
  </si>
  <si>
    <t>COMPUERTA TIPO ARMCO 0.60 m x 0.60 m (INCLUYE SUMINISTRO E INSTALACIÓN)</t>
  </si>
  <si>
    <t>806.B</t>
  </si>
  <si>
    <t>COMPUERTA TIPO ARMCO 0.75 m x 0.75 m (INCLUYE SUMINISTRO E INSTALACIÓN)</t>
  </si>
  <si>
    <t>806.C</t>
  </si>
  <si>
    <t>COMPUERTA TIPO ARMCO 1.00 m x 1.00 m (INCLUYE SUMINISTRO E INSTALACIÓN)</t>
  </si>
  <si>
    <t>806.D</t>
  </si>
  <si>
    <t>806.K1</t>
  </si>
  <si>
    <t>REJILLA MÉTALICA PARA ELEMENTO DE PROTECCIÓN EN INTERFERENCIAS HIDRÁULICAS</t>
  </si>
  <si>
    <t>806.L</t>
  </si>
  <si>
    <t>BARANDA METÁLICA (INCLUYE SUMINSTRO E INSTALACIÓN)</t>
  </si>
  <si>
    <t>807.A</t>
  </si>
  <si>
    <t>JUNTA DE ESTANQUEIDAD WATERSTOP</t>
  </si>
  <si>
    <t>808.A</t>
  </si>
  <si>
    <t>JUNTA DE DILATACIÓN ASFÁLTICA</t>
  </si>
  <si>
    <t>810.B</t>
  </si>
  <si>
    <t>IMPERMEABILIZACIÓN DE PARÁMETROS ENTERRADOS CON PINTURA ASFÁLTICA</t>
  </si>
  <si>
    <t>840.A</t>
  </si>
  <si>
    <t>LOSA ALVEOLAR PRETENSADA PARA PASO DE VEHICULO HL-93 E=0.15M</t>
  </si>
  <si>
    <t>C4</t>
  </si>
  <si>
    <t>CRUCE VIAL</t>
  </si>
  <si>
    <t>EXCAVACION DE ROCA FIJA CON MARTILLO HIDRÁULICO</t>
  </si>
  <si>
    <t>414.B</t>
  </si>
  <si>
    <t>GEOCELDA HORMIGONADA</t>
  </si>
  <si>
    <t>420.A</t>
  </si>
  <si>
    <t>RELLENO COMPACTADO</t>
  </si>
  <si>
    <t>C5</t>
  </si>
  <si>
    <t>DEMOLICIÓN DE OBRAS DE CONCRETO EXISTENTE</t>
  </si>
  <si>
    <t>612.A</t>
  </si>
  <si>
    <t>DEMOLICIÓN DE OBRA DE CONCRETO EXISTENTE</t>
  </si>
  <si>
    <t>TRABAJOS DE CIERRE</t>
  </si>
  <si>
    <t>902.A</t>
  </si>
  <si>
    <t>MEDIDAS DE MANEJO AMBIENTAL</t>
  </si>
  <si>
    <t>902.B</t>
  </si>
  <si>
    <t>MEDIDAS DE MANEJO DE RESIDUOS SÓLIDOS</t>
  </si>
  <si>
    <t>902.C.1</t>
  </si>
  <si>
    <t>MONITOREO DE CALIDAD AIRE</t>
  </si>
  <si>
    <t>902.C.2</t>
  </si>
  <si>
    <t>MONITOREO DE CALIDAD RUIDO</t>
  </si>
  <si>
    <t>902.C.3</t>
  </si>
  <si>
    <t>MONITOREO DE CALIDAD AGUA</t>
  </si>
  <si>
    <t>902.C.4</t>
  </si>
  <si>
    <t>902.D</t>
  </si>
  <si>
    <t>MEDIDAS DE CONTINGENCIAS Y CIERRE DE OBRA</t>
  </si>
  <si>
    <t>C</t>
  </si>
  <si>
    <t>INFRAESTRUCTURA VERDE Y PAISAJISMO</t>
  </si>
  <si>
    <t>612.B</t>
  </si>
  <si>
    <t>DEMOLICIÓN Y ELIMINACIÓN DE CONSTRUCCIONES PRECARIAS EXISTENTES</t>
  </si>
  <si>
    <t>1001.C</t>
  </si>
  <si>
    <t>LIMPIEZA Y DESBROCE DEL TERRENO CON MEDIOS MANUALES</t>
  </si>
  <si>
    <t>1001.F</t>
  </si>
  <si>
    <t>DESPEDREGADO DEL TERRENO CON MEDIOS MANUALES</t>
  </si>
  <si>
    <t>1001.G</t>
  </si>
  <si>
    <t>REMOCIÓN DEL TERRENO CON MEDIOS MANUALES CON PROFUNDIDAD HASTA 25CM</t>
  </si>
  <si>
    <t>1001.L</t>
  </si>
  <si>
    <t>REUBICACIÓN DE SEÑAL INFORMATIVA</t>
  </si>
  <si>
    <t>1001.M</t>
  </si>
  <si>
    <t>RELLENO PARA ESTRUCTURAS</t>
  </si>
  <si>
    <t>1005.B</t>
  </si>
  <si>
    <t>SARDINELES DE CONCRETO A NIVEL DE PISO DE ALTURA H=20 CM ESPESOR E=15 CM</t>
  </si>
  <si>
    <t>1005.D</t>
  </si>
  <si>
    <t>1005.H</t>
  </si>
  <si>
    <t>1005.K</t>
  </si>
  <si>
    <t>VEREDA DE CONCRETO DE F'c=175kg/cm2 DE H=15 CM CON ACABADO SEMIPULIDO</t>
  </si>
  <si>
    <t>1005.L</t>
  </si>
  <si>
    <t>JUNTAS DE CORTE</t>
  </si>
  <si>
    <t>1005.M</t>
  </si>
  <si>
    <t>RAMPA PEATONAL DE CONCRETO</t>
  </si>
  <si>
    <t>1006.A</t>
  </si>
  <si>
    <t>BANCAS DE MADERA SOBRE GAVIÓN TIPO T2</t>
  </si>
  <si>
    <t>1006.A1</t>
  </si>
  <si>
    <t>BANCAS DE MADERA. TIPO 1</t>
  </si>
  <si>
    <t>1006.B</t>
  </si>
  <si>
    <t>PAPELERAS DE RECICLAJE DE ACABADO DE MADERA EN ESTRUCTURA DE 4 (75 LITROS C/U)</t>
  </si>
  <si>
    <t>1006.B1</t>
  </si>
  <si>
    <t>PAPELERAS DE RECICLAJE DE ACABADO DE MADERA EN ESTRUCTURA DE 2 (75 LITROS C/U)</t>
  </si>
  <si>
    <t>1006.D1</t>
  </si>
  <si>
    <t>BANCA CORRIDA DE MADERA SOBRE BASE DE CONCRETO.</t>
  </si>
  <si>
    <t>1006.G</t>
  </si>
  <si>
    <t>1006.H</t>
  </si>
  <si>
    <t>COLUMPIO TRIPLE DE ESTRUCTURA CON TUBOS DE ACERO PINTADOS (INCLUYE CIMENTACIÓN)</t>
  </si>
  <si>
    <t>1006.I</t>
  </si>
  <si>
    <t>JUEGO INFANTIL RUEDA GIRATORIA CON BARANDALES DE DIMENSIONES ø1.85X1.00 M</t>
  </si>
  <si>
    <t>1006.J</t>
  </si>
  <si>
    <t>JUEGO INFANTIL DE PASAMANOS RECTO CON ACERO PINTADO. DIMENSIONES 2.05X0.55X2.03 M</t>
  </si>
  <si>
    <t>1006.K</t>
  </si>
  <si>
    <t>JUEGO DE TREPAR DOMO DE MADERA. DIMENSIONES ø3.80 M, H=1.90 M</t>
  </si>
  <si>
    <t>1006.L</t>
  </si>
  <si>
    <t>CALISTENIA ELÍPTICA</t>
  </si>
  <si>
    <t>1006.M</t>
  </si>
  <si>
    <t>CALISTENIA BANCA PARA ABDOMINALES</t>
  </si>
  <si>
    <t>1006.N</t>
  </si>
  <si>
    <t>CALISTENIA BARRA DOBLE</t>
  </si>
  <si>
    <t>1006.O</t>
  </si>
  <si>
    <t>CALISTENIA MIXTA. APARATO TIPO ELÍPTICA Y VOLANTE</t>
  </si>
  <si>
    <t>1006.P</t>
  </si>
  <si>
    <t>1006.P1</t>
  </si>
  <si>
    <t>BOLARDOS FIJOS DE CONCRETO H=0.60 Y ø25 CM, ACABADO RÚSTICO</t>
  </si>
  <si>
    <t>1006.Q</t>
  </si>
  <si>
    <t>BICICLETERO DE ACERO PINTADO (INCLUYE CIMENTACIÓN)</t>
  </si>
  <si>
    <t>1006.T</t>
  </si>
  <si>
    <t>MESA DE MERENDERO DE MADERA</t>
  </si>
  <si>
    <t>1007.B</t>
  </si>
  <si>
    <t>PANEL INFORMATIVO H=1.55 M. TIPO C</t>
  </si>
  <si>
    <t>1007.C</t>
  </si>
  <si>
    <t>PANEL INFORMATIVO H=2.10 M. TIPO B</t>
  </si>
  <si>
    <t>1007.D</t>
  </si>
  <si>
    <t>SEÑALÉTICA INFORMATIVA DE ESPECIES DE H=60 CM. TIPO D</t>
  </si>
  <si>
    <t>1008.B</t>
  </si>
  <si>
    <t>1008.C</t>
  </si>
  <si>
    <t>CAPA SUPERFICIAL DE ARENA DE ESPESOR e=0.05m</t>
  </si>
  <si>
    <t>1008.D</t>
  </si>
  <si>
    <t>BORDE DE TRONCOS DE MADERA A NIVEL DE PISO ALTURA TOTAL 35 CM DIÁMETRO 4"</t>
  </si>
  <si>
    <t>1008.E</t>
  </si>
  <si>
    <t>1009.A</t>
  </si>
  <si>
    <t>1009.B</t>
  </si>
  <si>
    <t>TALA DE ARBOL CON MEDIO MECÁNICO</t>
  </si>
  <si>
    <t>1009.C</t>
  </si>
  <si>
    <t>1009.F</t>
  </si>
  <si>
    <t>ADAPTACIÓN DE TERRENO ENTORNO A ÁRBOL EXISTENTE A MANTENER EN SU SITIO</t>
  </si>
  <si>
    <t>1010.A</t>
  </si>
  <si>
    <t>PÉRGOLA IRREGULAR DE DIMENSIONES 11.06 x 2.50 M DE MADERA. TIPO 1</t>
  </si>
  <si>
    <t>1010.B</t>
  </si>
  <si>
    <t>ESTRUCTURAS</t>
  </si>
  <si>
    <t>803.A1</t>
  </si>
  <si>
    <t>ENCOFRADO Y DESENCOFRADO CARAVISTA</t>
  </si>
  <si>
    <t>820.A</t>
  </si>
  <si>
    <t>ANCLAJES ACERO A36</t>
  </si>
  <si>
    <t>822.A</t>
  </si>
  <si>
    <t>PERNOS DE ANCLAJE 1/4''</t>
  </si>
  <si>
    <t>822.C</t>
  </si>
  <si>
    <t>PERNOS DE ANCLAJE 3/8''</t>
  </si>
  <si>
    <t>SUBTOTAL</t>
  </si>
  <si>
    <t>GASTOS GENERALES</t>
  </si>
  <si>
    <t>UTILIDAD</t>
  </si>
  <si>
    <t>TOTAL S/.</t>
  </si>
  <si>
    <t>NOTA:</t>
  </si>
  <si>
    <t>Partida 204.B Habilitación de accesos, incluye el material de lastre colocado, para un ancho de via de 6.00m y espesor 0.10m</t>
  </si>
  <si>
    <t>Partida 405.A Descolmatación de Cauce:   Incluye transporte interno a 0.5km</t>
  </si>
  <si>
    <t>Partida 407.A Mejoramiento de Suelo de Fundación, incluye el costo del material de préstamo de cantera, no incluye el costo de transporte ya que la distancia media de transporte dependerá de la ubicación de los tramos de mejoramiento de suelo, el cual no está definido en el TdR. El costo de transporte se pagará con las partidas 501.B y 502.B</t>
  </si>
  <si>
    <t xml:space="preserve">Partida 421.A Muro escollera: La roca será proporcionada por el cliente en un punto de acopio, y su transporte a obra se pagará con las partidas 505.B y 506.A </t>
  </si>
  <si>
    <t>El relleno del tradós del Muro de Escollera no está incluido en la partida 421.A. Deberá de habilitarse una partida nueva con la que se pagará dicha actividad.</t>
  </si>
  <si>
    <t>Las partidas 604.A y 604.B solo incluyen la cimentación y poste nuevo. No incluyen el cableado. Los costes y plazos de tramitación de los permisos con las empresas gestoras y para la reubicación de las líneas serán reconocidos al subcontratista.</t>
  </si>
  <si>
    <t>En la partida 840.A LOSA ALVEOLAR PRETENSADA PARA PASO DE VEHICULO HL-93 E=0.15M se ha valorado con un precio estimado por ratio m2 a la espera de contar con detalles de dicha estructura</t>
  </si>
  <si>
    <t>La partida 612B DEMOLICIÓN Y ELIMINACIÓN DE CONSTRUCCIONES PRECARIAS EXISTENTES, se ha valorado con un volumen de edificaciones a demoler de  760 m3. Se valorizará el volumen real demolido y se abonará el transporte y conformación de botadero con las partidas habilitadas en la planilla del presupuesto.</t>
  </si>
  <si>
    <t>CONSTRUCCION DE DEFENSAS RIBEREÑAS P2 RÍO HUARMEY SECTOR 02 PARTE BAJA</t>
  </si>
  <si>
    <t>CONSTRUCCIÓN DE DEFENSAS RIBEREÑAS</t>
  </si>
  <si>
    <t xml:space="preserve"> Km </t>
  </si>
  <si>
    <t xml:space="preserve"> m3 </t>
  </si>
  <si>
    <t>305.B</t>
  </si>
  <si>
    <t xml:space="preserve">ha </t>
  </si>
  <si>
    <t>403.A1</t>
  </si>
  <si>
    <t>MEZCLADO DE MATERIAL DE CANTERA Y MATERIAL PROPIO</t>
  </si>
  <si>
    <t xml:space="preserve"> m2 </t>
  </si>
  <si>
    <t>RELLENO PARA CONFORMACIÓN DE SUBRASANTE</t>
  </si>
  <si>
    <t xml:space="preserve"> m3-km </t>
  </si>
  <si>
    <t>502.A</t>
  </si>
  <si>
    <t>ACARREO DE MATERIAL PROPIO D&gt;1km</t>
  </si>
  <si>
    <t xml:space="preserve">ACARREO DE MATERIAL DE PRESTAMO D&gt;1Km </t>
  </si>
  <si>
    <t>402.A1</t>
  </si>
  <si>
    <t>EXCAVACIÓN EN MATERIAL SUELTO PARA ESTRUCTURAS, CON EQUIPO</t>
  </si>
  <si>
    <t>413.A1</t>
  </si>
  <si>
    <t>RELLENO CON MATERIAL PROPIO PARA ESTRUCTURAS</t>
  </si>
  <si>
    <t>COMPUERTA ANTIRRETORNO TIPO CLAPETA Ø 0.90 m  (INCLUYE SUMINISTRO E INSTALACIÓN)</t>
  </si>
  <si>
    <t>808.C</t>
  </si>
  <si>
    <t>JUNTA DE DILATACIÓN</t>
  </si>
  <si>
    <t>808.D</t>
  </si>
  <si>
    <t>JUNTA DE CONTRACCIÓN</t>
  </si>
  <si>
    <t>814.A</t>
  </si>
  <si>
    <t>JUNTA DE DILATACIÓN EN LOSA</t>
  </si>
  <si>
    <t>814.B</t>
  </si>
  <si>
    <t>JUNTA DE CONTRACCIÓN EN LOSA</t>
  </si>
  <si>
    <t>1001.A</t>
  </si>
  <si>
    <t>UBICACIÓN Y DELIMITACIÓN DE LA ZONA DE TRABAJO</t>
  </si>
  <si>
    <t>1001.B1</t>
  </si>
  <si>
    <t>TRAZADO, MARCACIÓN Y ESTACADO</t>
  </si>
  <si>
    <t>SUELO DE ARENA PARA ZONA LÚDICA</t>
  </si>
  <si>
    <t>JUNTAS DE CONSTRUCCIÓN DE ESPESOR 1/2"</t>
  </si>
  <si>
    <t>JUEGO INFANTIL SUBE Y BAJA TRIPLE DE ESTRUCTURA DE TUBOS DE ACERO PINTADOS (INCLUYE CIMENTACIÓN)</t>
  </si>
  <si>
    <t>PAR DE BOLARDOS FIJOS DE CONCRETO H=0.60 Y ø25 CM, ACABADO RÚSTICO CON CADENA DE FIERRO PINTADO</t>
  </si>
  <si>
    <t>CONFORMACIÓN Y COMPACTACIÓN DE BASE GRANULAR DE ESPESOR  e=0.15m</t>
  </si>
  <si>
    <t>BORDE DE TRONCOS DE MADERA DE ALTURA 15 CM SOBRE EL NIVEL DE PISO Y ALTURA TOTAL 50 CM DIÁMETRO 4"</t>
  </si>
  <si>
    <t>TRASPLANTE DE ÁRBOL ADULTO O ALTURA H≥2.50M CON MEDIOS MECÁNICOS (INCLUYE CAPADO DE RAÍCES)</t>
  </si>
  <si>
    <t>TRASPLANTE DE ÁRBOL JUVENIL O ALTURA H≤2.50M CON MEDIOS MANUALES (INCLUYE CAPADO DE RAÍCES)</t>
  </si>
  <si>
    <t>MÓDULO DE INFORMACIÓN DE MADERA TRATADA PARA EXTERIORES. DIMENSIONES EN PLANTA 2.00X5.00 M, H=3.05 M CON CUBIERTA INCLINADA</t>
  </si>
  <si>
    <t>1010.I</t>
  </si>
  <si>
    <t>PROTECCIÓN DE GAVIÓN DE ANCHO 1.00 M Y H=1.00 M</t>
  </si>
  <si>
    <t>1013.A</t>
  </si>
  <si>
    <t>PINTURA LATEX PARA EXTERIORES SOBRE TARRAJEO, COLOR VERDE RAL 6017</t>
  </si>
  <si>
    <t>1013.B</t>
  </si>
  <si>
    <t>PINTURA DE ALTO TRANSITO  PERMANENTE PARA DEMARCACIÓN DE ÁREA DE JUEGO</t>
  </si>
  <si>
    <t>402.A2</t>
  </si>
  <si>
    <t>EXCAVACIÓN EN MATERIAL SUELTO PARA ESTRUCTURAS MENORES, CON EQUIPO</t>
  </si>
  <si>
    <t>822.A1</t>
  </si>
  <si>
    <t>PERNOS DE ANCLAJE 1/4'' EXPANSIVO</t>
  </si>
  <si>
    <t>823.A</t>
  </si>
  <si>
    <t>TORNILLO GALVANIZADO Ø1/4" PASANTE A307</t>
  </si>
  <si>
    <t>823.A1</t>
  </si>
  <si>
    <t>TORNILLO Ø1/4" PASANTE A307</t>
  </si>
  <si>
    <t>INSTALACIONES</t>
  </si>
  <si>
    <t>1302.A</t>
  </si>
  <si>
    <t>POSTE L1</t>
  </si>
  <si>
    <t>1302.B</t>
  </si>
  <si>
    <t>POSTE L2</t>
  </si>
  <si>
    <t>1303.A</t>
  </si>
  <si>
    <t>REFLECTOR L1</t>
  </si>
  <si>
    <t>1303.B</t>
  </si>
  <si>
    <t>REFLECTOR L2</t>
  </si>
  <si>
    <t>1310.A</t>
  </si>
  <si>
    <t>INSTALACIÓN DEL SISTEMA DE PUESTA A TIERRA</t>
  </si>
  <si>
    <t>1310.B</t>
  </si>
  <si>
    <t>MURETE PARA MEDIOR DE ENERGIA</t>
  </si>
  <si>
    <t>1310.C</t>
  </si>
  <si>
    <t>MURETE PARA TABLERO ELECTRICO</t>
  </si>
  <si>
    <t>1310.D</t>
  </si>
  <si>
    <t>TABLERO ELECTRICO TD-AL</t>
  </si>
  <si>
    <t>1320.A</t>
  </si>
  <si>
    <t>CABLE ALIMENTADOR N2XY 2-1x25mm2 + 1x10mm2</t>
  </si>
  <si>
    <t>1320.B</t>
  </si>
  <si>
    <t>CABLE ALIMENTADOR N2XY 2-1x16mm2 + 1x10mm2</t>
  </si>
  <si>
    <t>1320.D</t>
  </si>
  <si>
    <t>CABLE ALIMENTADOR N2XY 2-1x6mm2 + 1x4mm2</t>
  </si>
  <si>
    <t>1320.E</t>
  </si>
  <si>
    <t>CABLE ALIMENTADOR N2XY 2-1x4mm2 + 1x4mm2</t>
  </si>
  <si>
    <t>1320.G</t>
  </si>
  <si>
    <t>CABLE DE LINEA A TIERRA 1x10mm² N2XY</t>
  </si>
  <si>
    <t>1350.A</t>
  </si>
  <si>
    <t>PRUEBAS ELÉCTRICAS</t>
  </si>
  <si>
    <t>402.A3</t>
  </si>
  <si>
    <t>EXCAVACIÓN EN MATERIAL SUELTO PARA INSTALACIONES, CON EQUIPO</t>
  </si>
  <si>
    <t>MONITOREO DE CALIDAD DE SUELO</t>
  </si>
  <si>
    <t xml:space="preserve">La partida 415.A Gavión (incluye instalación), considera la colocación de gavión tipo caja y tipo colchón conforme se indica en los planos. Además el precio unitario incluye la selección de la piedra, el transporte será pagado con las partidas correspondientes del item 500 </t>
  </si>
  <si>
    <t>Se ha retirado el uso del martillo hidraulico en las partidas 402.C excavación en roca suelta, en caso de requerirse, los trabajos se pagarán con la partida 402.D excavación de roca fija</t>
  </si>
  <si>
    <t>Se ha aplicado un descuento comercial a la partida 201.B  MOVILIZACIÓN Y DESMOVILIZACIÓN DE EQUIPOS Y/O MAQUINARIA de     S/351,063.61</t>
  </si>
  <si>
    <t>PRESUPUESTO ADJUDICADO</t>
  </si>
  <si>
    <t>PRESUPUESTO ACTUALIZADO C01</t>
  </si>
  <si>
    <t>805.J</t>
  </si>
  <si>
    <t>TUBERÍA HDPE LISA Ø 28" (SUMINISTRO E INSTALACIÓN)</t>
  </si>
  <si>
    <t>1010.G1</t>
  </si>
  <si>
    <t>BARANDA RÚSTICA DE MADERA DE HUAYRURO DE ALTURA H=1.00 M EN TERRENO NATURAL</t>
  </si>
  <si>
    <t>1010.J</t>
  </si>
  <si>
    <t>SUMINISTRO E INSTALACIÓN DE ARCOS DE METAL Y TABLERO DE BÁSQUET</t>
  </si>
  <si>
    <t>La partida 612.B DEMOLICIÓN Y ELIMINACIÓN DE CONSTRUCCIONES PRECARIAS EXISTENTES, se ha valorado con un volumen de edificaciones a demoler de  760 m3. Se valorizará el volumen real demolido y se abonará el transporte y conformación de botadero con las partidas habilitadas en la planilla del presupuesto.</t>
  </si>
  <si>
    <t>VARIACIÓN</t>
  </si>
  <si>
    <t>Variación Metrados</t>
  </si>
  <si>
    <t>Variación por Monto</t>
  </si>
  <si>
    <t>Variación por PU</t>
  </si>
  <si>
    <t>COMENTARIOS OHLA GESTOR</t>
  </si>
  <si>
    <t>No  cambia el metrado y PU</t>
  </si>
  <si>
    <t>Se debe redondear el metrado a 02 decimales</t>
  </si>
  <si>
    <t>Variación del metrado en la actualización del expediente de construcción. Se mantiene el PU.</t>
  </si>
  <si>
    <t>Partida es retirada del alcance del Exp. Tecnico. No se tienen comentarios.</t>
  </si>
  <si>
    <t>Partida pre existente ya analizada en el Ppto Adjudicado. 
NO se tienen comentarios.</t>
  </si>
  <si>
    <t>Partida Nueva. El SC incluye cotización del material con las consideraciones de suministro e instalción. No se tiene comentarios</t>
  </si>
  <si>
    <t>Partida Nueva, El SC Presenta cotizaicón respectiva. No se tiene comentarios</t>
  </si>
  <si>
    <t>GENERALES: Redondear a 02 decimales los metrados, PU y Parcial</t>
  </si>
  <si>
    <t>La partida es retirada del alcance dentro del Expediente tecnico. NO se tienen comentarios</t>
  </si>
  <si>
    <t>Incremento de la cantidad de equipos de acuerdo a Histograma presentado en la versión anteior. Sin embargo, el detalle de movilización y desmovilización no concuerda con el histograma presentado en los anexos de los siguientes equipos: Tractor D8, Rodillo liso , motoniveladora, retroexcavadora, grupo elect , entre otros. Revisar y corregir.</t>
  </si>
  <si>
    <t>Partida Nueva. El SC presenta las cotizaciones respectivas , sin embargo los Precios en la composición del APU deben estar sin IGV. Se solicita corregir ello.</t>
  </si>
  <si>
    <r>
      <rPr>
        <b/>
        <sz val="8"/>
        <color theme="1"/>
        <rFont val="Arial Narrow"/>
        <family val="2"/>
      </rPr>
      <t>Comentario General:</t>
    </r>
    <r>
      <rPr>
        <sz val="8"/>
        <color theme="1"/>
        <rFont val="Arial Narrow"/>
        <family val="2"/>
      </rPr>
      <t xml:space="preserve">
Se incrementan los GG debido a un aumento de la cantidad de recursos de MO, con lo cual se incrementa la cantidad de servicios de alojamiento, alimentación, así como incremento en la cantidad de exámenes médicos, fotocheck, EPPs, Equipos de movilización del MOD y el combustible asociado, baños quimicos, lava manos, etc
</t>
    </r>
    <r>
      <rPr>
        <b/>
        <sz val="8"/>
        <color theme="1"/>
        <rFont val="Arial Narrow"/>
        <family val="2"/>
      </rPr>
      <t xml:space="preserve">Comentario Especifico:
</t>
    </r>
    <r>
      <rPr>
        <sz val="8"/>
        <color theme="1"/>
        <rFont val="Arial Narrow"/>
        <family val="2"/>
      </rPr>
      <t xml:space="preserve">Mano de Obra Indirecta: Se presenta en el detalle de GG 02 Supervisores de interferencias, sin embargo en el histograma de MO solo hay 01, se debe corregir.
</t>
    </r>
  </si>
  <si>
    <t>Los PU y Parcial presentados en la planilla estan redondeados a 2 decimales, en cuanto a los metrados estos son puestos por el Cliente y se ha considerado tal cual se ha recibido.</t>
  </si>
  <si>
    <t>Si bien la cotización de los parantes y barandas de madera indican que incluye el IGV en el total, en el APU se ha colocado el precio del recurso sin IGV</t>
  </si>
  <si>
    <t>RESPUESTAS</t>
  </si>
  <si>
    <t>Se actualiza el sustento del costo de movilización y desmovilización de equipos conforme al histograma de equipos presentado</t>
  </si>
  <si>
    <t xml:space="preserve">Comentario Especifico
Se corrige la cantidad de supervisores de interferencia a 1; sin embargo, el monto parcial no cambia pues el valor que se toma es la multiplicacion de la permanencia acumulada y que en este caso es de 1 supervisor por 12 meses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</si>
</sst>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 #,##0.00_ ;_ * \-#,##0.00_ ;_ * &quot;-&quot;??_ ;_ @_ "/>
    <numFmt numFmtId="165" formatCode="0.000000000"/>
  </numFmts>
  <fonts count="18" x14ac:knownFonts="1">
    <font>
      <sz val="10"/>
      <name val="Arial"/>
    </font>
    <font>
      <sz val="11"/>
      <color theme="1"/>
      <name val="Calibri"/>
      <family val="2"/>
      <scheme val="minor"/>
    </font>
    <font>
      <sz val="11"/>
      <color theme="1"/>
      <name val="Calibri"/>
      <family val="2"/>
      <scheme val="minor"/>
    </font>
    <font>
      <sz val="10"/>
      <color indexed="8"/>
      <name val="Arial"/>
      <family val="2"/>
    </font>
    <font>
      <sz val="10"/>
      <name val="Arial"/>
      <family val="2"/>
    </font>
    <font>
      <b/>
      <sz val="8"/>
      <name val="Arial Narrow"/>
      <family val="2"/>
    </font>
    <font>
      <sz val="8"/>
      <name val="Arial Narrow"/>
      <family val="2"/>
    </font>
    <font>
      <sz val="10"/>
      <name val="Arial"/>
      <family val="2"/>
    </font>
    <font>
      <sz val="8"/>
      <color indexed="8"/>
      <name val="Arial Narrow"/>
      <family val="2"/>
    </font>
    <font>
      <b/>
      <sz val="8"/>
      <color indexed="8"/>
      <name val="Arial Narrow"/>
      <family val="2"/>
    </font>
    <font>
      <b/>
      <u/>
      <sz val="8"/>
      <color indexed="8"/>
      <name val="Arial Narrow"/>
      <family val="2"/>
    </font>
    <font>
      <b/>
      <sz val="8"/>
      <color rgb="FFFFFFFF"/>
      <name val="Arial Narrow"/>
      <family val="2"/>
    </font>
    <font>
      <b/>
      <sz val="8"/>
      <color theme="0"/>
      <name val="Arial Narrow"/>
      <family val="2"/>
    </font>
    <font>
      <sz val="8"/>
      <color rgb="FF000000"/>
      <name val="Arial Narrow"/>
      <family val="2"/>
    </font>
    <font>
      <sz val="8"/>
      <color theme="1"/>
      <name val="Arial Narrow"/>
      <family val="2"/>
    </font>
    <font>
      <b/>
      <sz val="8"/>
      <color rgb="FF000000"/>
      <name val="Arial Narrow"/>
      <family val="2"/>
    </font>
    <font>
      <sz val="8"/>
      <color theme="1" tint="0.14999847407452621"/>
      <name val="Arial Narrow"/>
      <family val="2"/>
    </font>
    <font>
      <b/>
      <sz val="8"/>
      <color theme="1"/>
      <name val="Arial Narrow"/>
      <family val="2"/>
    </font>
  </fonts>
  <fills count="15">
    <fill>
      <patternFill patternType="none"/>
    </fill>
    <fill>
      <patternFill patternType="gray125"/>
    </fill>
    <fill>
      <patternFill patternType="solid">
        <fgColor rgb="FF002060"/>
        <bgColor indexed="64"/>
      </patternFill>
    </fill>
    <fill>
      <patternFill patternType="solid">
        <fgColor rgb="FF538235"/>
      </patternFill>
    </fill>
    <fill>
      <patternFill patternType="solid">
        <fgColor rgb="FFFFF1CC"/>
      </patternFill>
    </fill>
    <fill>
      <patternFill patternType="solid">
        <fgColor rgb="FFF4AF8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rgb="FF0070C0"/>
        <bgColor indexed="64"/>
      </patternFill>
    </fill>
    <fill>
      <patternFill patternType="solid">
        <fgColor rgb="FFFF0000"/>
        <bgColor indexed="64"/>
      </patternFill>
    </fill>
    <fill>
      <patternFill patternType="solid">
        <fgColor rgb="FFFFFF00"/>
        <bgColor indexed="64"/>
      </patternFill>
    </fill>
    <fill>
      <patternFill patternType="solid">
        <fgColor theme="7" tint="0.59999389629810485"/>
        <bgColor indexed="64"/>
      </patternFill>
    </fill>
    <fill>
      <patternFill patternType="lightDown">
        <bgColor rgb="FFFFFF00"/>
      </patternFill>
    </fill>
  </fills>
  <borders count="4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thin">
        <color rgb="FF000000"/>
      </top>
      <bottom style="thin">
        <color indexed="64"/>
      </bottom>
      <diagonal/>
    </border>
    <border>
      <left style="thin">
        <color indexed="64"/>
      </left>
      <right/>
      <top/>
      <bottom style="thin">
        <color indexed="64"/>
      </bottom>
      <diagonal/>
    </border>
    <border>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bottom style="thin">
        <color rgb="FF000000"/>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thin">
        <color rgb="FF000000"/>
      </right>
      <top/>
      <bottom style="thin">
        <color rgb="FF000000"/>
      </bottom>
      <diagonal/>
    </border>
    <border>
      <left style="thin">
        <color indexed="64"/>
      </left>
      <right/>
      <top style="medium">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rgb="FF000000"/>
      </top>
      <bottom/>
      <diagonal/>
    </border>
    <border>
      <left/>
      <right/>
      <top/>
      <bottom style="thin">
        <color rgb="FF000000"/>
      </bottom>
      <diagonal/>
    </border>
  </borders>
  <cellStyleXfs count="19">
    <xf numFmtId="0" fontId="0" fillId="0" borderId="0"/>
    <xf numFmtId="0" fontId="3" fillId="0" borderId="0">
      <alignment vertical="top"/>
    </xf>
    <xf numFmtId="0" fontId="3" fillId="0" borderId="0">
      <alignment vertical="top"/>
    </xf>
    <xf numFmtId="0" fontId="3" fillId="0" borderId="0">
      <alignment vertical="top"/>
    </xf>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2" fillId="0" borderId="0" applyFont="0" applyFill="0" applyBorder="0" applyAlignment="0" applyProtection="0"/>
    <xf numFmtId="0" fontId="1" fillId="0" borderId="0"/>
    <xf numFmtId="43" fontId="4" fillId="0" borderId="0" applyFont="0" applyFill="0" applyBorder="0" applyAlignment="0" applyProtection="0"/>
    <xf numFmtId="43" fontId="7" fillId="0" borderId="0" applyFont="0" applyFill="0" applyBorder="0" applyAlignment="0" applyProtection="0"/>
  </cellStyleXfs>
  <cellXfs count="291">
    <xf numFmtId="0" fontId="0" fillId="0" borderId="0" xfId="0"/>
    <xf numFmtId="0" fontId="9" fillId="0" borderId="0" xfId="3" applyFont="1" applyAlignment="1">
      <alignment horizontal="right" vertical="top" readingOrder="1"/>
    </xf>
    <xf numFmtId="0" fontId="9" fillId="0" borderId="0" xfId="3" applyFont="1" applyAlignment="1">
      <alignment horizontal="left" vertical="top" readingOrder="1"/>
    </xf>
    <xf numFmtId="0" fontId="8" fillId="0" borderId="0" xfId="1" applyFont="1" applyAlignment="1">
      <alignment horizontal="right" vertical="top"/>
    </xf>
    <xf numFmtId="0" fontId="8" fillId="0" borderId="0" xfId="1" applyFont="1" applyAlignment="1">
      <alignment vertical="top" wrapText="1" readingOrder="1"/>
    </xf>
    <xf numFmtId="0" fontId="6" fillId="0" borderId="0" xfId="0" applyFont="1"/>
    <xf numFmtId="0" fontId="8" fillId="0" borderId="0" xfId="2" applyFont="1" applyAlignment="1">
      <alignment horizontal="right" vertical="top"/>
    </xf>
    <xf numFmtId="0" fontId="8" fillId="0" borderId="0" xfId="2" applyFont="1" applyAlignment="1">
      <alignment vertical="top" wrapText="1" readingOrder="1"/>
    </xf>
    <xf numFmtId="0" fontId="8" fillId="0" borderId="0" xfId="2" applyFont="1" applyAlignment="1">
      <alignment horizontal="left" vertical="top" wrapText="1" readingOrder="1"/>
    </xf>
    <xf numFmtId="0" fontId="10" fillId="0" borderId="0" xfId="2" applyFont="1" applyAlignment="1">
      <alignment horizontal="right" vertical="top" wrapText="1" readingOrder="1"/>
    </xf>
    <xf numFmtId="0" fontId="11" fillId="2" borderId="9" xfId="0" applyFont="1" applyFill="1" applyBorder="1" applyAlignment="1">
      <alignment horizontal="right" vertical="center"/>
    </xf>
    <xf numFmtId="0" fontId="11" fillId="2" borderId="34" xfId="0" applyFont="1" applyFill="1" applyBorder="1" applyAlignment="1">
      <alignment horizontal="center" vertical="center"/>
    </xf>
    <xf numFmtId="0" fontId="11" fillId="2" borderId="32" xfId="0" applyFont="1" applyFill="1" applyBorder="1" applyAlignment="1">
      <alignment horizontal="center" vertical="center"/>
    </xf>
    <xf numFmtId="4" fontId="11" fillId="2" borderId="9" xfId="4" applyNumberFormat="1" applyFont="1" applyFill="1" applyBorder="1" applyAlignment="1">
      <alignment horizontal="center" vertical="center"/>
    </xf>
    <xf numFmtId="4" fontId="11" fillId="2" borderId="34" xfId="4" applyNumberFormat="1" applyFont="1" applyFill="1" applyBorder="1" applyAlignment="1">
      <alignment horizontal="center" vertical="center"/>
    </xf>
    <xf numFmtId="4" fontId="11" fillId="2" borderId="33" xfId="4" applyNumberFormat="1" applyFont="1" applyFill="1" applyBorder="1" applyAlignment="1">
      <alignment horizontal="center" vertical="center"/>
    </xf>
    <xf numFmtId="4" fontId="11" fillId="10" borderId="17" xfId="4" applyNumberFormat="1" applyFont="1" applyFill="1" applyBorder="1" applyAlignment="1">
      <alignment horizontal="center" vertical="center"/>
    </xf>
    <xf numFmtId="4" fontId="11" fillId="10" borderId="1" xfId="4" applyNumberFormat="1" applyFont="1" applyFill="1" applyBorder="1" applyAlignment="1">
      <alignment horizontal="center" vertical="center"/>
    </xf>
    <xf numFmtId="4" fontId="11" fillId="10" borderId="18" xfId="4" applyNumberFormat="1" applyFont="1" applyFill="1" applyBorder="1" applyAlignment="1">
      <alignment horizontal="center" vertical="center"/>
    </xf>
    <xf numFmtId="4" fontId="11" fillId="11" borderId="17" xfId="4" applyNumberFormat="1" applyFont="1" applyFill="1" applyBorder="1" applyAlignment="1">
      <alignment horizontal="center" vertical="center" wrapText="1"/>
    </xf>
    <xf numFmtId="0" fontId="5" fillId="3" borderId="17" xfId="0" applyFont="1" applyFill="1" applyBorder="1" applyAlignment="1">
      <alignment horizontal="right" vertical="top" wrapText="1"/>
    </xf>
    <xf numFmtId="0" fontId="5" fillId="3" borderId="1" xfId="0" applyFont="1" applyFill="1" applyBorder="1" applyAlignment="1">
      <alignment horizontal="left" vertical="top" wrapText="1"/>
    </xf>
    <xf numFmtId="0" fontId="6" fillId="3" borderId="5" xfId="0" applyFont="1" applyFill="1" applyBorder="1" applyAlignment="1">
      <alignment horizontal="left" wrapText="1"/>
    </xf>
    <xf numFmtId="0" fontId="6" fillId="3" borderId="17" xfId="0" applyFont="1" applyFill="1" applyBorder="1" applyAlignment="1">
      <alignment horizontal="left" wrapText="1"/>
    </xf>
    <xf numFmtId="4" fontId="6" fillId="3" borderId="1" xfId="0" applyNumberFormat="1" applyFont="1" applyFill="1" applyBorder="1" applyAlignment="1">
      <alignment horizontal="left" wrapText="1"/>
    </xf>
    <xf numFmtId="4" fontId="12" fillId="3" borderId="19" xfId="0" applyNumberFormat="1" applyFont="1" applyFill="1" applyBorder="1" applyAlignment="1">
      <alignment wrapText="1"/>
    </xf>
    <xf numFmtId="0" fontId="5" fillId="4" borderId="17" xfId="0" applyFont="1" applyFill="1" applyBorder="1" applyAlignment="1">
      <alignment horizontal="right" vertical="top" wrapText="1"/>
    </xf>
    <xf numFmtId="0" fontId="5" fillId="4" borderId="1" xfId="0" applyFont="1" applyFill="1" applyBorder="1" applyAlignment="1">
      <alignment horizontal="left" vertical="top" wrapText="1"/>
    </xf>
    <xf numFmtId="0" fontId="6" fillId="4" borderId="5" xfId="0" applyFont="1" applyFill="1" applyBorder="1" applyAlignment="1">
      <alignment horizontal="left" wrapText="1"/>
    </xf>
    <xf numFmtId="0" fontId="6" fillId="4" borderId="17" xfId="0" applyFont="1" applyFill="1" applyBorder="1" applyAlignment="1">
      <alignment horizontal="left" wrapText="1"/>
    </xf>
    <xf numFmtId="4" fontId="6" fillId="4" borderId="1" xfId="0" applyNumberFormat="1" applyFont="1" applyFill="1" applyBorder="1" applyAlignment="1">
      <alignment horizontal="left" wrapText="1"/>
    </xf>
    <xf numFmtId="4" fontId="6" fillId="4" borderId="18" xfId="0" applyNumberFormat="1" applyFont="1" applyFill="1" applyBorder="1" applyAlignment="1">
      <alignment horizontal="right" wrapText="1"/>
    </xf>
    <xf numFmtId="0" fontId="6" fillId="0" borderId="17" xfId="0" applyFont="1" applyFill="1" applyBorder="1" applyAlignment="1">
      <alignment horizontal="right" vertical="top" wrapText="1"/>
    </xf>
    <xf numFmtId="0" fontId="6" fillId="0" borderId="1" xfId="0" applyFont="1" applyFill="1" applyBorder="1" applyAlignment="1">
      <alignment horizontal="left" vertical="top" wrapText="1"/>
    </xf>
    <xf numFmtId="0" fontId="6" fillId="0" borderId="5" xfId="0" applyFont="1" applyFill="1" applyBorder="1" applyAlignment="1">
      <alignment horizontal="center" vertical="top" wrapText="1"/>
    </xf>
    <xf numFmtId="2" fontId="13" fillId="0" borderId="17" xfId="0" applyNumberFormat="1" applyFont="1" applyFill="1" applyBorder="1" applyAlignment="1">
      <alignment horizontal="right" vertical="top" shrinkToFit="1"/>
    </xf>
    <xf numFmtId="4" fontId="6" fillId="0" borderId="3" xfId="5" applyNumberFormat="1" applyFont="1" applyFill="1" applyBorder="1" applyAlignment="1">
      <alignment horizontal="right"/>
    </xf>
    <xf numFmtId="0" fontId="6" fillId="0" borderId="17" xfId="0" applyFont="1" applyBorder="1" applyAlignment="1">
      <alignment horizontal="right" vertical="top" wrapText="1"/>
    </xf>
    <xf numFmtId="0" fontId="6" fillId="0" borderId="1" xfId="0" applyFont="1" applyBorder="1" applyAlignment="1">
      <alignment horizontal="left" vertical="top" wrapText="1"/>
    </xf>
    <xf numFmtId="4" fontId="13" fillId="0" borderId="17" xfId="0" applyNumberFormat="1" applyFont="1" applyFill="1" applyBorder="1" applyAlignment="1">
      <alignment horizontal="right" vertical="top" shrinkToFit="1"/>
    </xf>
    <xf numFmtId="0" fontId="6" fillId="0" borderId="35" xfId="0" applyFont="1" applyBorder="1" applyAlignment="1">
      <alignment horizontal="right" vertical="top" wrapText="1"/>
    </xf>
    <xf numFmtId="0" fontId="6" fillId="0" borderId="4" xfId="0" applyFont="1" applyBorder="1" applyAlignment="1">
      <alignment horizontal="left" vertical="top" wrapText="1"/>
    </xf>
    <xf numFmtId="0" fontId="6" fillId="0" borderId="29" xfId="0" applyFont="1" applyFill="1" applyBorder="1" applyAlignment="1">
      <alignment horizontal="center" vertical="top" wrapText="1"/>
    </xf>
    <xf numFmtId="2" fontId="13" fillId="0" borderId="17" xfId="0" applyNumberFormat="1" applyFont="1" applyFill="1" applyBorder="1" applyAlignment="1">
      <alignment horizontal="right" shrinkToFit="1"/>
    </xf>
    <xf numFmtId="0" fontId="5" fillId="5" borderId="17" xfId="0" applyFont="1" applyFill="1" applyBorder="1" applyAlignment="1">
      <alignment horizontal="right" vertical="top" wrapText="1"/>
    </xf>
    <xf numFmtId="0" fontId="5" fillId="5" borderId="1" xfId="0" applyFont="1" applyFill="1" applyBorder="1" applyAlignment="1">
      <alignment horizontal="left" vertical="top" wrapText="1"/>
    </xf>
    <xf numFmtId="0" fontId="6" fillId="5" borderId="5" xfId="0" applyFont="1" applyFill="1" applyBorder="1" applyAlignment="1">
      <alignment horizontal="left" wrapText="1"/>
    </xf>
    <xf numFmtId="0" fontId="6" fillId="5" borderId="17" xfId="0" applyFont="1" applyFill="1" applyBorder="1" applyAlignment="1">
      <alignment horizontal="left" wrapText="1"/>
    </xf>
    <xf numFmtId="4" fontId="6" fillId="5" borderId="1" xfId="0" applyNumberFormat="1" applyFont="1" applyFill="1" applyBorder="1" applyAlignment="1">
      <alignment horizontal="left" wrapText="1"/>
    </xf>
    <xf numFmtId="4" fontId="6" fillId="5" borderId="18" xfId="0" applyNumberFormat="1" applyFont="1" applyFill="1" applyBorder="1" applyAlignment="1">
      <alignment horizontal="left" wrapText="1"/>
    </xf>
    <xf numFmtId="43" fontId="6" fillId="0" borderId="0" xfId="0" applyNumberFormat="1" applyFont="1"/>
    <xf numFmtId="0" fontId="14" fillId="0" borderId="3" xfId="0" applyFont="1" applyBorder="1" applyAlignment="1">
      <alignment horizontal="right" vertical="center"/>
    </xf>
    <xf numFmtId="0" fontId="14" fillId="0" borderId="3" xfId="0" applyFont="1" applyBorder="1" applyAlignment="1">
      <alignment vertical="center"/>
    </xf>
    <xf numFmtId="0" fontId="14" fillId="0" borderId="10" xfId="0" applyFont="1" applyBorder="1" applyAlignment="1">
      <alignment horizontal="center" vertical="center"/>
    </xf>
    <xf numFmtId="4" fontId="6" fillId="0" borderId="3" xfId="5" applyNumberFormat="1" applyFont="1" applyBorder="1" applyAlignment="1">
      <alignment horizontal="right"/>
    </xf>
    <xf numFmtId="0" fontId="6" fillId="0" borderId="3" xfId="0" applyFont="1" applyBorder="1" applyAlignment="1">
      <alignment horizontal="right" vertical="center"/>
    </xf>
    <xf numFmtId="0" fontId="6" fillId="0" borderId="3" xfId="0" applyFont="1" applyBorder="1" applyAlignment="1">
      <alignment vertical="center"/>
    </xf>
    <xf numFmtId="0" fontId="6" fillId="0" borderId="10" xfId="0" applyFont="1" applyBorder="1" applyAlignment="1">
      <alignment horizontal="center" vertical="center"/>
    </xf>
    <xf numFmtId="0" fontId="14" fillId="7" borderId="3" xfId="0" applyFont="1" applyFill="1" applyBorder="1" applyAlignment="1">
      <alignment horizontal="right" vertical="center"/>
    </xf>
    <xf numFmtId="0" fontId="14" fillId="7" borderId="3" xfId="0" applyFont="1" applyFill="1" applyBorder="1" applyAlignment="1">
      <alignment vertical="center"/>
    </xf>
    <xf numFmtId="0" fontId="14" fillId="7" borderId="10" xfId="0" applyFont="1" applyFill="1" applyBorder="1" applyAlignment="1">
      <alignment horizontal="center" vertical="center"/>
    </xf>
    <xf numFmtId="4" fontId="6" fillId="0" borderId="0" xfId="5" applyNumberFormat="1" applyFont="1" applyFill="1" applyBorder="1" applyAlignment="1">
      <alignment horizontal="right"/>
    </xf>
    <xf numFmtId="4" fontId="13" fillId="0" borderId="1" xfId="0" applyNumberFormat="1" applyFont="1" applyFill="1" applyBorder="1" applyAlignment="1">
      <alignment horizontal="right" vertical="top" shrinkToFit="1"/>
    </xf>
    <xf numFmtId="0" fontId="5" fillId="4" borderId="5" xfId="0" applyFont="1" applyFill="1" applyBorder="1" applyAlignment="1">
      <alignment vertical="top" wrapText="1"/>
    </xf>
    <xf numFmtId="0" fontId="5" fillId="4" borderId="11" xfId="0" applyFont="1" applyFill="1" applyBorder="1" applyAlignment="1">
      <alignment vertical="top" wrapText="1"/>
    </xf>
    <xf numFmtId="0" fontId="5" fillId="4" borderId="17" xfId="0" applyFont="1" applyFill="1" applyBorder="1" applyAlignment="1">
      <alignment vertical="top" wrapText="1"/>
    </xf>
    <xf numFmtId="4" fontId="5" fillId="4" borderId="2" xfId="0" applyNumberFormat="1" applyFont="1" applyFill="1" applyBorder="1" applyAlignment="1">
      <alignment vertical="top" wrapText="1"/>
    </xf>
    <xf numFmtId="4" fontId="5" fillId="4" borderId="19" xfId="0" applyNumberFormat="1" applyFont="1" applyFill="1" applyBorder="1" applyAlignment="1">
      <alignment vertical="top" wrapText="1"/>
    </xf>
    <xf numFmtId="4" fontId="5" fillId="4" borderId="19" xfId="0" applyNumberFormat="1" applyFont="1" applyFill="1" applyBorder="1" applyAlignment="1">
      <alignment horizontal="left" vertical="top" wrapText="1"/>
    </xf>
    <xf numFmtId="0" fontId="5" fillId="5" borderId="17" xfId="0" applyFont="1" applyFill="1" applyBorder="1" applyAlignment="1">
      <alignment horizontal="right" vertical="top" wrapText="1" indent="2"/>
    </xf>
    <xf numFmtId="0" fontId="5" fillId="5" borderId="5" xfId="0" applyFont="1" applyFill="1" applyBorder="1" applyAlignment="1">
      <alignment vertical="top" wrapText="1"/>
    </xf>
    <xf numFmtId="0" fontId="5" fillId="5" borderId="11" xfId="0" applyFont="1" applyFill="1" applyBorder="1" applyAlignment="1">
      <alignment vertical="top" wrapText="1"/>
    </xf>
    <xf numFmtId="0" fontId="5" fillId="5" borderId="17" xfId="0" applyFont="1" applyFill="1" applyBorder="1" applyAlignment="1">
      <alignment vertical="top" wrapText="1"/>
    </xf>
    <xf numFmtId="4" fontId="5" fillId="5" borderId="2" xfId="0" applyNumberFormat="1" applyFont="1" applyFill="1" applyBorder="1" applyAlignment="1">
      <alignment vertical="top" wrapText="1"/>
    </xf>
    <xf numFmtId="4" fontId="5" fillId="5" borderId="19" xfId="0" applyNumberFormat="1" applyFont="1" applyFill="1" applyBorder="1" applyAlignment="1">
      <alignment vertical="top" wrapText="1"/>
    </xf>
    <xf numFmtId="4" fontId="5" fillId="5" borderId="19" xfId="0" applyNumberFormat="1" applyFont="1" applyFill="1" applyBorder="1" applyAlignment="1">
      <alignment horizontal="left" vertical="top" wrapText="1"/>
    </xf>
    <xf numFmtId="4" fontId="13" fillId="0" borderId="18" xfId="0" applyNumberFormat="1" applyFont="1" applyFill="1" applyBorder="1" applyAlignment="1">
      <alignment horizontal="right" vertical="top" shrinkToFit="1"/>
    </xf>
    <xf numFmtId="0" fontId="6" fillId="0" borderId="5" xfId="0" applyFont="1" applyFill="1" applyBorder="1" applyAlignment="1">
      <alignment horizontal="left" vertical="top" wrapText="1"/>
    </xf>
    <xf numFmtId="0" fontId="6" fillId="0" borderId="11" xfId="0" applyFont="1" applyFill="1" applyBorder="1" applyAlignment="1">
      <alignment horizontal="center" vertical="top" wrapText="1"/>
    </xf>
    <xf numFmtId="4" fontId="13" fillId="0" borderId="2" xfId="0" applyNumberFormat="1" applyFont="1" applyFill="1" applyBorder="1" applyAlignment="1">
      <alignment horizontal="right" vertical="top" shrinkToFit="1"/>
    </xf>
    <xf numFmtId="4" fontId="13" fillId="0" borderId="19" xfId="0" applyNumberFormat="1" applyFont="1" applyFill="1" applyBorder="1" applyAlignment="1">
      <alignment horizontal="right" vertical="top" shrinkToFit="1"/>
    </xf>
    <xf numFmtId="0" fontId="6" fillId="4" borderId="17" xfId="0" applyFont="1" applyFill="1" applyBorder="1" applyAlignment="1">
      <alignment wrapText="1"/>
    </xf>
    <xf numFmtId="4" fontId="6" fillId="4" borderId="2" xfId="0" applyNumberFormat="1" applyFont="1" applyFill="1" applyBorder="1" applyAlignment="1">
      <alignment wrapText="1"/>
    </xf>
    <xf numFmtId="4" fontId="6" fillId="4" borderId="19" xfId="0" applyNumberFormat="1" applyFont="1" applyFill="1" applyBorder="1" applyAlignment="1">
      <alignment wrapText="1"/>
    </xf>
    <xf numFmtId="0" fontId="6" fillId="0" borderId="5" xfId="0" applyFont="1" applyFill="1" applyBorder="1" applyAlignment="1">
      <alignment vertical="top" wrapText="1"/>
    </xf>
    <xf numFmtId="0" fontId="6" fillId="0" borderId="5" xfId="0" applyFont="1" applyFill="1" applyBorder="1" applyAlignment="1">
      <alignment horizontal="left" vertical="top" wrapText="1" indent="2"/>
    </xf>
    <xf numFmtId="2" fontId="6" fillId="9" borderId="3" xfId="0" applyNumberFormat="1" applyFont="1" applyFill="1" applyBorder="1" applyAlignment="1">
      <alignment horizontal="right"/>
    </xf>
    <xf numFmtId="4" fontId="13" fillId="0" borderId="2" xfId="0" applyNumberFormat="1" applyFont="1" applyFill="1" applyBorder="1" applyAlignment="1">
      <alignment vertical="top" shrinkToFit="1"/>
    </xf>
    <xf numFmtId="4" fontId="13" fillId="0" borderId="19" xfId="0" applyNumberFormat="1" applyFont="1" applyFill="1" applyBorder="1" applyAlignment="1">
      <alignment vertical="top" shrinkToFit="1"/>
    </xf>
    <xf numFmtId="2" fontId="6" fillId="7" borderId="3" xfId="0" applyNumberFormat="1" applyFont="1" applyFill="1" applyBorder="1" applyAlignment="1">
      <alignment horizontal="right"/>
    </xf>
    <xf numFmtId="0" fontId="12" fillId="3" borderId="17" xfId="0" applyFont="1" applyFill="1" applyBorder="1" applyAlignment="1">
      <alignment horizontal="right" vertical="top" wrapText="1"/>
    </xf>
    <xf numFmtId="0" fontId="12" fillId="3" borderId="5" xfId="0" applyFont="1" applyFill="1" applyBorder="1" applyAlignment="1">
      <alignment vertical="top" wrapText="1"/>
    </xf>
    <xf numFmtId="0" fontId="6" fillId="3" borderId="17" xfId="0" applyFont="1" applyFill="1" applyBorder="1" applyAlignment="1">
      <alignment wrapText="1"/>
    </xf>
    <xf numFmtId="4" fontId="6" fillId="3" borderId="2" xfId="0" applyNumberFormat="1" applyFont="1" applyFill="1" applyBorder="1" applyAlignment="1">
      <alignment wrapText="1"/>
    </xf>
    <xf numFmtId="2" fontId="6" fillId="7" borderId="3" xfId="12" applyNumberFormat="1" applyFont="1" applyFill="1" applyBorder="1" applyAlignment="1">
      <alignment horizontal="right"/>
    </xf>
    <xf numFmtId="4" fontId="13" fillId="0" borderId="2" xfId="0" applyNumberFormat="1" applyFont="1" applyFill="1" applyBorder="1" applyAlignment="1">
      <alignment vertical="center" shrinkToFit="1"/>
    </xf>
    <xf numFmtId="2" fontId="14" fillId="7" borderId="3" xfId="12" applyNumberFormat="1" applyFont="1" applyFill="1" applyBorder="1" applyAlignment="1">
      <alignment horizontal="right"/>
    </xf>
    <xf numFmtId="2" fontId="6" fillId="9" borderId="3" xfId="12" applyNumberFormat="1" applyFont="1" applyFill="1" applyBorder="1" applyAlignment="1">
      <alignment horizontal="right"/>
    </xf>
    <xf numFmtId="0" fontId="6" fillId="0" borderId="0" xfId="0" applyFont="1" applyFill="1" applyBorder="1" applyAlignment="1">
      <alignment horizontal="right" vertical="top"/>
    </xf>
    <xf numFmtId="0" fontId="6" fillId="0" borderId="0" xfId="0" applyFont="1" applyBorder="1" applyAlignment="1">
      <alignment horizontal="right" vertical="top"/>
    </xf>
    <xf numFmtId="0" fontId="14" fillId="0" borderId="3" xfId="0" applyFont="1" applyFill="1" applyBorder="1" applyAlignment="1">
      <alignment vertical="center"/>
    </xf>
    <xf numFmtId="2" fontId="6" fillId="0" borderId="3" xfId="12" applyNumberFormat="1" applyFont="1" applyFill="1" applyBorder="1" applyAlignment="1">
      <alignment horizontal="right"/>
    </xf>
    <xf numFmtId="0" fontId="6" fillId="0" borderId="3" xfId="0" applyFont="1" applyFill="1" applyBorder="1" applyAlignment="1">
      <alignment horizontal="right" vertical="center"/>
    </xf>
    <xf numFmtId="0" fontId="14" fillId="0" borderId="10" xfId="0" applyFont="1" applyFill="1" applyBorder="1" applyAlignment="1">
      <alignment horizontal="center" vertical="center"/>
    </xf>
    <xf numFmtId="2" fontId="13" fillId="0" borderId="17" xfId="0" applyNumberFormat="1" applyFont="1" applyFill="1" applyBorder="1" applyAlignment="1">
      <alignment vertical="top" shrinkToFit="1"/>
    </xf>
    <xf numFmtId="0" fontId="16" fillId="0" borderId="3" xfId="0" applyFont="1" applyBorder="1" applyAlignment="1">
      <alignment vertical="center"/>
    </xf>
    <xf numFmtId="2" fontId="13" fillId="0" borderId="20" xfId="0" applyNumberFormat="1" applyFont="1" applyFill="1" applyBorder="1" applyAlignment="1">
      <alignment vertical="top" shrinkToFit="1"/>
    </xf>
    <xf numFmtId="4" fontId="13" fillId="0" borderId="1" xfId="0" applyNumberFormat="1" applyFont="1" applyFill="1" applyBorder="1" applyAlignment="1">
      <alignment vertical="top" shrinkToFit="1"/>
    </xf>
    <xf numFmtId="4" fontId="13" fillId="0" borderId="5" xfId="0" applyNumberFormat="1" applyFont="1" applyFill="1" applyBorder="1" applyAlignment="1">
      <alignment vertical="top" shrinkToFit="1"/>
    </xf>
    <xf numFmtId="4" fontId="13" fillId="0" borderId="11" xfId="0" applyNumberFormat="1" applyFont="1" applyFill="1" applyBorder="1" applyAlignment="1">
      <alignment vertical="top" shrinkToFit="1"/>
    </xf>
    <xf numFmtId="0" fontId="14" fillId="0" borderId="12" xfId="0" applyFont="1" applyBorder="1" applyAlignment="1">
      <alignment horizontal="right" vertical="center"/>
    </xf>
    <xf numFmtId="0" fontId="14" fillId="0" borderId="12" xfId="0" applyFont="1" applyBorder="1" applyAlignment="1">
      <alignment vertical="center"/>
    </xf>
    <xf numFmtId="0" fontId="14" fillId="0" borderId="23" xfId="0" applyFont="1" applyBorder="1" applyAlignment="1">
      <alignment horizontal="center" vertical="center"/>
    </xf>
    <xf numFmtId="2" fontId="14" fillId="7" borderId="12" xfId="15" applyNumberFormat="1" applyFont="1" applyFill="1" applyBorder="1" applyAlignment="1">
      <alignment horizontal="right"/>
    </xf>
    <xf numFmtId="4" fontId="13" fillId="0" borderId="12" xfId="0" applyNumberFormat="1" applyFont="1" applyFill="1" applyBorder="1" applyAlignment="1">
      <alignment vertical="top" shrinkToFit="1"/>
    </xf>
    <xf numFmtId="2" fontId="14" fillId="7" borderId="23" xfId="15" applyNumberFormat="1" applyFont="1" applyFill="1" applyBorder="1" applyAlignment="1">
      <alignment horizontal="right"/>
    </xf>
    <xf numFmtId="4" fontId="13" fillId="0" borderId="27" xfId="0" applyNumberFormat="1" applyFont="1" applyFill="1" applyBorder="1" applyAlignment="1">
      <alignment vertical="top" shrinkToFit="1"/>
    </xf>
    <xf numFmtId="4" fontId="13" fillId="0" borderId="25" xfId="0" applyNumberFormat="1" applyFont="1" applyFill="1" applyBorder="1" applyAlignment="1">
      <alignment vertical="top" shrinkToFit="1"/>
    </xf>
    <xf numFmtId="0" fontId="6" fillId="0" borderId="0" xfId="8" applyFont="1" applyFill="1"/>
    <xf numFmtId="2" fontId="14" fillId="7" borderId="3" xfId="15" applyNumberFormat="1" applyFont="1" applyFill="1" applyBorder="1" applyAlignment="1">
      <alignment horizontal="right"/>
    </xf>
    <xf numFmtId="4" fontId="13" fillId="0" borderId="3" xfId="0" applyNumberFormat="1" applyFont="1" applyFill="1" applyBorder="1" applyAlignment="1">
      <alignment vertical="top" shrinkToFit="1"/>
    </xf>
    <xf numFmtId="2" fontId="14" fillId="7" borderId="10" xfId="15" applyNumberFormat="1" applyFont="1" applyFill="1" applyBorder="1" applyAlignment="1">
      <alignment horizontal="right"/>
    </xf>
    <xf numFmtId="4" fontId="13" fillId="0" borderId="28" xfId="0" applyNumberFormat="1" applyFont="1" applyFill="1" applyBorder="1" applyAlignment="1">
      <alignment vertical="top" shrinkToFit="1"/>
    </xf>
    <xf numFmtId="4" fontId="13" fillId="0" borderId="26" xfId="0" applyNumberFormat="1" applyFont="1" applyFill="1" applyBorder="1" applyAlignment="1">
      <alignment vertical="top" shrinkToFit="1"/>
    </xf>
    <xf numFmtId="0" fontId="6" fillId="0" borderId="0" xfId="0" applyFont="1" applyFill="1"/>
    <xf numFmtId="0" fontId="15" fillId="8" borderId="7" xfId="0" applyFont="1" applyFill="1" applyBorder="1" applyAlignment="1">
      <alignment horizontal="right" vertical="center"/>
    </xf>
    <xf numFmtId="0" fontId="15" fillId="8" borderId="7" xfId="0" applyFont="1" applyFill="1" applyBorder="1" applyAlignment="1">
      <alignment vertical="center"/>
    </xf>
    <xf numFmtId="0" fontId="15" fillId="8" borderId="24" xfId="0" applyFont="1" applyFill="1" applyBorder="1" applyAlignment="1">
      <alignment vertical="center"/>
    </xf>
    <xf numFmtId="2" fontId="13" fillId="8" borderId="7" xfId="0" applyNumberFormat="1" applyFont="1" applyFill="1" applyBorder="1" applyAlignment="1">
      <alignment vertical="center"/>
    </xf>
    <xf numFmtId="4" fontId="6" fillId="4" borderId="13" xfId="0" applyNumberFormat="1" applyFont="1" applyFill="1" applyBorder="1" applyAlignment="1">
      <alignment wrapText="1"/>
    </xf>
    <xf numFmtId="4" fontId="6" fillId="4" borderId="21" xfId="0" applyNumberFormat="1" applyFont="1" applyFill="1" applyBorder="1" applyAlignment="1">
      <alignment wrapText="1"/>
    </xf>
    <xf numFmtId="2" fontId="13" fillId="8" borderId="24" xfId="0" applyNumberFormat="1" applyFont="1" applyFill="1" applyBorder="1" applyAlignment="1">
      <alignment vertical="center"/>
    </xf>
    <xf numFmtId="4" fontId="6" fillId="4" borderId="4" xfId="0" applyNumberFormat="1" applyFont="1" applyFill="1" applyBorder="1" applyAlignment="1">
      <alignment wrapText="1"/>
    </xf>
    <xf numFmtId="0" fontId="16" fillId="0" borderId="3" xfId="0" applyFont="1" applyBorder="1" applyAlignment="1">
      <alignment horizontal="right" vertical="center"/>
    </xf>
    <xf numFmtId="0" fontId="16" fillId="0" borderId="10" xfId="0" applyFont="1" applyBorder="1" applyAlignment="1">
      <alignment horizontal="center" vertical="center"/>
    </xf>
    <xf numFmtId="2" fontId="14" fillId="7" borderId="31" xfId="15" applyNumberFormat="1" applyFont="1" applyFill="1" applyBorder="1" applyAlignment="1">
      <alignment horizontal="right"/>
    </xf>
    <xf numFmtId="4" fontId="13" fillId="0" borderId="37" xfId="0" applyNumberFormat="1" applyFont="1" applyFill="1" applyBorder="1" applyAlignment="1">
      <alignment vertical="top" shrinkToFit="1"/>
    </xf>
    <xf numFmtId="4" fontId="13" fillId="0" borderId="38" xfId="0" applyNumberFormat="1" applyFont="1" applyFill="1" applyBorder="1" applyAlignment="1">
      <alignment vertical="top" shrinkToFit="1"/>
    </xf>
    <xf numFmtId="0" fontId="17" fillId="6" borderId="6" xfId="6" applyFont="1" applyFill="1" applyBorder="1" applyAlignment="1">
      <alignment horizontal="right" vertical="center" wrapText="1"/>
    </xf>
    <xf numFmtId="0" fontId="17" fillId="6" borderId="6" xfId="6" applyFont="1" applyFill="1" applyBorder="1" applyAlignment="1">
      <alignment vertical="center" wrapText="1"/>
    </xf>
    <xf numFmtId="0" fontId="14" fillId="6" borderId="30" xfId="6" applyFont="1" applyFill="1" applyBorder="1" applyAlignment="1">
      <alignment vertical="center" wrapText="1"/>
    </xf>
    <xf numFmtId="0" fontId="14" fillId="6" borderId="6" xfId="6" applyFont="1" applyFill="1" applyBorder="1" applyAlignment="1">
      <alignment vertical="center" wrapText="1"/>
    </xf>
    <xf numFmtId="4" fontId="14" fillId="6" borderId="6" xfId="6" applyNumberFormat="1" applyFont="1" applyFill="1" applyBorder="1" applyAlignment="1">
      <alignment vertical="center" wrapText="1"/>
    </xf>
    <xf numFmtId="4" fontId="17" fillId="6" borderId="6" xfId="6" applyNumberFormat="1" applyFont="1" applyFill="1" applyBorder="1" applyAlignment="1">
      <alignment vertical="center" wrapText="1"/>
    </xf>
    <xf numFmtId="0" fontId="14" fillId="6" borderId="8" xfId="6" applyFont="1" applyFill="1" applyBorder="1" applyAlignment="1">
      <alignment vertical="center" wrapText="1"/>
    </xf>
    <xf numFmtId="4" fontId="14" fillId="6" borderId="8" xfId="6" applyNumberFormat="1" applyFont="1" applyFill="1" applyBorder="1" applyAlignment="1">
      <alignment vertical="center" wrapText="1"/>
    </xf>
    <xf numFmtId="4" fontId="17" fillId="6" borderId="8" xfId="6" applyNumberFormat="1" applyFont="1" applyFill="1" applyBorder="1" applyAlignment="1">
      <alignment vertical="center" wrapText="1"/>
    </xf>
    <xf numFmtId="4" fontId="14" fillId="0" borderId="3" xfId="6" applyNumberFormat="1" applyFont="1" applyBorder="1" applyAlignment="1">
      <alignment horizontal="right" vertical="center" wrapText="1"/>
    </xf>
    <xf numFmtId="10" fontId="14" fillId="0" borderId="3" xfId="7" applyNumberFormat="1" applyFont="1" applyBorder="1" applyAlignment="1">
      <alignment horizontal="right" vertical="center" wrapText="1"/>
    </xf>
    <xf numFmtId="4" fontId="17" fillId="0" borderId="3" xfId="6" applyNumberFormat="1" applyFont="1" applyBorder="1" applyAlignment="1">
      <alignment horizontal="right" vertical="center" wrapText="1"/>
    </xf>
    <xf numFmtId="0" fontId="14" fillId="0" borderId="8" xfId="6" applyFont="1" applyBorder="1" applyAlignment="1">
      <alignment horizontal="right" vertical="center" wrapText="1"/>
    </xf>
    <xf numFmtId="0" fontId="17" fillId="0" borderId="8" xfId="6" applyFont="1" applyBorder="1" applyAlignment="1">
      <alignment vertical="center" wrapText="1"/>
    </xf>
    <xf numFmtId="0" fontId="14" fillId="0" borderId="31" xfId="6" applyFont="1" applyBorder="1" applyAlignment="1">
      <alignment horizontal="center" vertical="center" wrapText="1"/>
    </xf>
    <xf numFmtId="4" fontId="14" fillId="0" borderId="8" xfId="6" applyNumberFormat="1" applyFont="1" applyBorder="1" applyAlignment="1">
      <alignment horizontal="right" vertical="center" wrapText="1"/>
    </xf>
    <xf numFmtId="10" fontId="14" fillId="0" borderId="8" xfId="7" applyNumberFormat="1" applyFont="1" applyBorder="1" applyAlignment="1">
      <alignment horizontal="right" vertical="center" wrapText="1"/>
    </xf>
    <xf numFmtId="4" fontId="17" fillId="0" borderId="8" xfId="6" applyNumberFormat="1" applyFont="1" applyBorder="1" applyAlignment="1">
      <alignment horizontal="right" vertical="center" wrapText="1"/>
    </xf>
    <xf numFmtId="0" fontId="17" fillId="6" borderId="22" xfId="6" applyFont="1" applyFill="1" applyBorder="1" applyAlignment="1">
      <alignment horizontal="right" vertical="center" wrapText="1"/>
    </xf>
    <xf numFmtId="0" fontId="17" fillId="6" borderId="22" xfId="6" applyFont="1" applyFill="1" applyBorder="1" applyAlignment="1">
      <alignment vertical="center" wrapText="1"/>
    </xf>
    <xf numFmtId="0" fontId="14" fillId="6" borderId="36" xfId="6" applyFont="1" applyFill="1" applyBorder="1" applyAlignment="1">
      <alignment vertical="center" wrapText="1"/>
    </xf>
    <xf numFmtId="0" fontId="14" fillId="6" borderId="22" xfId="6" applyFont="1" applyFill="1" applyBorder="1" applyAlignment="1">
      <alignment vertical="center" wrapText="1"/>
    </xf>
    <xf numFmtId="4" fontId="14" fillId="6" borderId="22" xfId="6" applyNumberFormat="1" applyFont="1" applyFill="1" applyBorder="1" applyAlignment="1">
      <alignment vertical="center" wrapText="1"/>
    </xf>
    <xf numFmtId="4" fontId="17" fillId="6" borderId="22" xfId="6" applyNumberFormat="1" applyFont="1" applyFill="1" applyBorder="1" applyAlignment="1">
      <alignment vertical="center" wrapText="1"/>
    </xf>
    <xf numFmtId="0" fontId="14" fillId="6" borderId="7" xfId="6" applyFont="1" applyFill="1" applyBorder="1" applyAlignment="1">
      <alignment vertical="center" wrapText="1"/>
    </xf>
    <xf numFmtId="4" fontId="14" fillId="6" borderId="7" xfId="6" applyNumberFormat="1" applyFont="1" applyFill="1" applyBorder="1" applyAlignment="1">
      <alignment vertical="center" wrapText="1"/>
    </xf>
    <xf numFmtId="4" fontId="17" fillId="6" borderId="7" xfId="6" applyNumberFormat="1" applyFont="1" applyFill="1" applyBorder="1" applyAlignment="1">
      <alignment vertical="center" wrapText="1"/>
    </xf>
    <xf numFmtId="0" fontId="6" fillId="0" borderId="0" xfId="8" applyFont="1" applyFill="1" applyAlignment="1">
      <alignment horizontal="right"/>
    </xf>
    <xf numFmtId="0" fontId="6" fillId="0" borderId="0" xfId="8" applyFont="1" applyFill="1" applyAlignment="1">
      <alignment wrapText="1"/>
    </xf>
    <xf numFmtId="4" fontId="6" fillId="0" borderId="0" xfId="8" applyNumberFormat="1" applyFont="1" applyFill="1"/>
    <xf numFmtId="4" fontId="6" fillId="0" borderId="0" xfId="0" applyNumberFormat="1" applyFont="1"/>
    <xf numFmtId="0" fontId="6" fillId="0" borderId="0" xfId="0" applyFont="1" applyFill="1" applyAlignment="1">
      <alignment horizontal="right"/>
    </xf>
    <xf numFmtId="0" fontId="6" fillId="0" borderId="0" xfId="8" applyFont="1" applyFill="1" applyAlignment="1">
      <alignment vertical="top"/>
    </xf>
    <xf numFmtId="165" fontId="6" fillId="0" borderId="0" xfId="0" applyNumberFormat="1" applyFont="1"/>
    <xf numFmtId="0" fontId="6" fillId="0" borderId="0" xfId="0" applyFont="1" applyFill="1" applyAlignment="1">
      <alignment vertical="top"/>
    </xf>
    <xf numFmtId="0" fontId="6" fillId="0" borderId="0" xfId="0" applyFont="1" applyAlignment="1">
      <alignment vertical="center"/>
    </xf>
    <xf numFmtId="0" fontId="5" fillId="0" borderId="0" xfId="10" applyFont="1"/>
    <xf numFmtId="0" fontId="6" fillId="0" borderId="0" xfId="0" applyFont="1" applyAlignment="1">
      <alignment horizontal="right"/>
    </xf>
    <xf numFmtId="0" fontId="6" fillId="0" borderId="0" xfId="8" applyFont="1" applyAlignment="1">
      <alignment vertical="top"/>
    </xf>
    <xf numFmtId="0" fontId="6" fillId="0" borderId="0" xfId="0" applyFont="1" applyAlignment="1">
      <alignment vertical="top"/>
    </xf>
    <xf numFmtId="2" fontId="13" fillId="0" borderId="17" xfId="0" applyNumberFormat="1" applyFont="1" applyFill="1" applyBorder="1" applyAlignment="1">
      <alignment horizontal="left" vertical="top" wrapText="1" shrinkToFit="1"/>
    </xf>
    <xf numFmtId="4" fontId="12" fillId="3" borderId="19" xfId="0" applyNumberFormat="1" applyFont="1" applyFill="1" applyBorder="1" applyAlignment="1">
      <alignment horizontal="left" vertical="top" wrapText="1"/>
    </xf>
    <xf numFmtId="4" fontId="6" fillId="4" borderId="18" xfId="0" applyNumberFormat="1" applyFont="1" applyFill="1" applyBorder="1" applyAlignment="1">
      <alignment horizontal="left" vertical="top" wrapText="1"/>
    </xf>
    <xf numFmtId="4" fontId="6" fillId="5" borderId="18" xfId="0" applyNumberFormat="1" applyFont="1" applyFill="1" applyBorder="1" applyAlignment="1">
      <alignment horizontal="left" vertical="top" wrapText="1"/>
    </xf>
    <xf numFmtId="4" fontId="6" fillId="4" borderId="19" xfId="0" applyNumberFormat="1" applyFont="1" applyFill="1" applyBorder="1" applyAlignment="1">
      <alignment horizontal="left" vertical="top" wrapText="1"/>
    </xf>
    <xf numFmtId="4" fontId="6" fillId="4" borderId="21" xfId="0" applyNumberFormat="1" applyFont="1" applyFill="1" applyBorder="1" applyAlignment="1">
      <alignment horizontal="left" vertical="top" wrapText="1"/>
    </xf>
    <xf numFmtId="4" fontId="17" fillId="6" borderId="8" xfId="6" applyNumberFormat="1" applyFont="1" applyFill="1" applyBorder="1" applyAlignment="1">
      <alignment horizontal="left" vertical="top" wrapText="1"/>
    </xf>
    <xf numFmtId="4" fontId="17" fillId="0" borderId="3" xfId="6" applyNumberFormat="1" applyFont="1" applyBorder="1" applyAlignment="1">
      <alignment horizontal="left" vertical="top" wrapText="1"/>
    </xf>
    <xf numFmtId="4" fontId="17" fillId="6" borderId="7" xfId="6" applyNumberFormat="1" applyFont="1" applyFill="1" applyBorder="1" applyAlignment="1">
      <alignment horizontal="left" vertical="top" wrapText="1"/>
    </xf>
    <xf numFmtId="43" fontId="13" fillId="0" borderId="17" xfId="18" applyFont="1" applyFill="1" applyBorder="1" applyAlignment="1">
      <alignment horizontal="right" vertical="top" shrinkToFit="1"/>
    </xf>
    <xf numFmtId="43" fontId="6" fillId="3" borderId="17" xfId="18" applyFont="1" applyFill="1" applyBorder="1" applyAlignment="1">
      <alignment horizontal="left" wrapText="1"/>
    </xf>
    <xf numFmtId="43" fontId="6" fillId="3" borderId="1" xfId="18" applyFont="1" applyFill="1" applyBorder="1" applyAlignment="1">
      <alignment horizontal="left" wrapText="1"/>
    </xf>
    <xf numFmtId="43" fontId="12" fillId="3" borderId="19" xfId="18" applyFont="1" applyFill="1" applyBorder="1" applyAlignment="1">
      <alignment wrapText="1"/>
    </xf>
    <xf numFmtId="43" fontId="6" fillId="4" borderId="17" xfId="18" applyFont="1" applyFill="1" applyBorder="1" applyAlignment="1">
      <alignment horizontal="left" wrapText="1"/>
    </xf>
    <xf numFmtId="43" fontId="6" fillId="4" borderId="1" xfId="18" applyFont="1" applyFill="1" applyBorder="1" applyAlignment="1">
      <alignment horizontal="left" wrapText="1"/>
    </xf>
    <xf numFmtId="43" fontId="6" fillId="4" borderId="18" xfId="18" applyFont="1" applyFill="1" applyBorder="1" applyAlignment="1">
      <alignment horizontal="right" wrapText="1"/>
    </xf>
    <xf numFmtId="43" fontId="13" fillId="12" borderId="17" xfId="18" applyFont="1" applyFill="1" applyBorder="1" applyAlignment="1">
      <alignment horizontal="right" vertical="top" shrinkToFit="1"/>
    </xf>
    <xf numFmtId="43" fontId="6" fillId="5" borderId="17" xfId="18" applyFont="1" applyFill="1" applyBorder="1" applyAlignment="1">
      <alignment horizontal="left" wrapText="1"/>
    </xf>
    <xf numFmtId="43" fontId="6" fillId="5" borderId="1" xfId="18" applyFont="1" applyFill="1" applyBorder="1" applyAlignment="1">
      <alignment horizontal="left" wrapText="1"/>
    </xf>
    <xf numFmtId="43" fontId="6" fillId="5" borderId="18" xfId="18" applyFont="1" applyFill="1" applyBorder="1" applyAlignment="1">
      <alignment horizontal="left" wrapText="1"/>
    </xf>
    <xf numFmtId="43" fontId="5" fillId="4" borderId="17" xfId="18" applyFont="1" applyFill="1" applyBorder="1" applyAlignment="1">
      <alignment vertical="top" wrapText="1"/>
    </xf>
    <xf numFmtId="43" fontId="5" fillId="4" borderId="2" xfId="18" applyFont="1" applyFill="1" applyBorder="1" applyAlignment="1">
      <alignment vertical="top" wrapText="1"/>
    </xf>
    <xf numFmtId="43" fontId="5" fillId="4" borderId="19" xfId="18" applyFont="1" applyFill="1" applyBorder="1" applyAlignment="1">
      <alignment vertical="top" wrapText="1"/>
    </xf>
    <xf numFmtId="43" fontId="5" fillId="5" borderId="17" xfId="18" applyFont="1" applyFill="1" applyBorder="1" applyAlignment="1">
      <alignment vertical="top" wrapText="1"/>
    </xf>
    <xf numFmtId="43" fontId="5" fillId="5" borderId="2" xfId="18" applyFont="1" applyFill="1" applyBorder="1" applyAlignment="1">
      <alignment vertical="top" wrapText="1"/>
    </xf>
    <xf numFmtId="43" fontId="5" fillId="5" borderId="19" xfId="18" applyFont="1" applyFill="1" applyBorder="1" applyAlignment="1">
      <alignment vertical="top" wrapText="1"/>
    </xf>
    <xf numFmtId="43" fontId="6" fillId="4" borderId="17" xfId="18" applyFont="1" applyFill="1" applyBorder="1" applyAlignment="1">
      <alignment wrapText="1"/>
    </xf>
    <xf numFmtId="43" fontId="6" fillId="4" borderId="2" xfId="18" applyFont="1" applyFill="1" applyBorder="1" applyAlignment="1">
      <alignment wrapText="1"/>
    </xf>
    <xf numFmtId="43" fontId="6" fillId="4" borderId="19" xfId="18" applyFont="1" applyFill="1" applyBorder="1" applyAlignment="1">
      <alignment wrapText="1"/>
    </xf>
    <xf numFmtId="43" fontId="6" fillId="3" borderId="17" xfId="18" applyFont="1" applyFill="1" applyBorder="1" applyAlignment="1">
      <alignment wrapText="1"/>
    </xf>
    <xf numFmtId="43" fontId="6" fillId="3" borderId="2" xfId="18" applyFont="1" applyFill="1" applyBorder="1" applyAlignment="1">
      <alignment wrapText="1"/>
    </xf>
    <xf numFmtId="43" fontId="13" fillId="8" borderId="24" xfId="18" applyFont="1" applyFill="1" applyBorder="1" applyAlignment="1">
      <alignment vertical="center"/>
    </xf>
    <xf numFmtId="43" fontId="6" fillId="4" borderId="4" xfId="18" applyFont="1" applyFill="1" applyBorder="1" applyAlignment="1">
      <alignment wrapText="1"/>
    </xf>
    <xf numFmtId="43" fontId="6" fillId="4" borderId="21" xfId="18" applyFont="1" applyFill="1" applyBorder="1" applyAlignment="1">
      <alignment wrapText="1"/>
    </xf>
    <xf numFmtId="43" fontId="14" fillId="6" borderId="8" xfId="18" applyFont="1" applyFill="1" applyBorder="1" applyAlignment="1">
      <alignment vertical="center" wrapText="1"/>
    </xf>
    <xf numFmtId="43" fontId="17" fillId="6" borderId="8" xfId="18" applyFont="1" applyFill="1" applyBorder="1" applyAlignment="1">
      <alignment vertical="center" wrapText="1"/>
    </xf>
    <xf numFmtId="43" fontId="14" fillId="0" borderId="3" xfId="18" applyFont="1" applyBorder="1" applyAlignment="1">
      <alignment horizontal="right" vertical="center" wrapText="1"/>
    </xf>
    <xf numFmtId="43" fontId="17" fillId="0" borderId="3" xfId="18" applyFont="1" applyBorder="1" applyAlignment="1">
      <alignment horizontal="right" vertical="center" wrapText="1"/>
    </xf>
    <xf numFmtId="0" fontId="6" fillId="13" borderId="0" xfId="0" applyFont="1" applyFill="1"/>
    <xf numFmtId="0" fontId="14" fillId="12" borderId="3" xfId="0" applyFont="1" applyFill="1" applyBorder="1" applyAlignment="1">
      <alignment horizontal="right" vertical="center"/>
    </xf>
    <xf numFmtId="0" fontId="14" fillId="12" borderId="3" xfId="0" applyFont="1" applyFill="1" applyBorder="1" applyAlignment="1">
      <alignment vertical="center"/>
    </xf>
    <xf numFmtId="0" fontId="14" fillId="12" borderId="10" xfId="0" applyFont="1" applyFill="1" applyBorder="1" applyAlignment="1">
      <alignment horizontal="center" vertical="center"/>
    </xf>
    <xf numFmtId="4" fontId="6" fillId="14" borderId="3" xfId="5" applyNumberFormat="1" applyFont="1" applyFill="1" applyBorder="1" applyAlignment="1">
      <alignment horizontal="right"/>
    </xf>
    <xf numFmtId="4" fontId="6" fillId="12" borderId="3" xfId="5" applyNumberFormat="1" applyFont="1" applyFill="1" applyBorder="1" applyAlignment="1">
      <alignment horizontal="right"/>
    </xf>
    <xf numFmtId="4" fontId="11" fillId="11" borderId="39" xfId="4" applyNumberFormat="1" applyFont="1" applyFill="1" applyBorder="1" applyAlignment="1">
      <alignment vertical="top" wrapText="1"/>
    </xf>
    <xf numFmtId="0" fontId="6" fillId="12" borderId="17" xfId="0" applyFont="1" applyFill="1" applyBorder="1" applyAlignment="1">
      <alignment horizontal="right" vertical="top" wrapText="1"/>
    </xf>
    <xf numFmtId="0" fontId="6" fillId="12" borderId="5" xfId="0" applyFont="1" applyFill="1" applyBorder="1" applyAlignment="1">
      <alignment vertical="top" wrapText="1"/>
    </xf>
    <xf numFmtId="0" fontId="6" fillId="12" borderId="5" xfId="0" applyFont="1" applyFill="1" applyBorder="1" applyAlignment="1">
      <alignment horizontal="left" vertical="top" wrapText="1" indent="2"/>
    </xf>
    <xf numFmtId="2" fontId="6" fillId="12" borderId="3" xfId="12" applyNumberFormat="1" applyFont="1" applyFill="1" applyBorder="1" applyAlignment="1">
      <alignment horizontal="right"/>
    </xf>
    <xf numFmtId="4" fontId="13" fillId="12" borderId="2" xfId="0" applyNumberFormat="1" applyFont="1" applyFill="1" applyBorder="1" applyAlignment="1">
      <alignment vertical="top" shrinkToFit="1"/>
    </xf>
    <xf numFmtId="4" fontId="13" fillId="12" borderId="19" xfId="0" applyNumberFormat="1" applyFont="1" applyFill="1" applyBorder="1" applyAlignment="1">
      <alignment vertical="top" shrinkToFit="1"/>
    </xf>
    <xf numFmtId="0" fontId="6" fillId="12" borderId="0" xfId="0" applyFont="1" applyFill="1"/>
    <xf numFmtId="2" fontId="6" fillId="14" borderId="3" xfId="12" applyNumberFormat="1" applyFont="1" applyFill="1" applyBorder="1" applyAlignment="1">
      <alignment horizontal="right"/>
    </xf>
    <xf numFmtId="4" fontId="13" fillId="14" borderId="2" xfId="0" applyNumberFormat="1" applyFont="1" applyFill="1" applyBorder="1" applyAlignment="1">
      <alignment vertical="top" shrinkToFit="1"/>
    </xf>
    <xf numFmtId="4" fontId="13" fillId="14" borderId="19" xfId="0" applyNumberFormat="1" applyFont="1" applyFill="1" applyBorder="1" applyAlignment="1">
      <alignment vertical="top" shrinkToFit="1"/>
    </xf>
    <xf numFmtId="2" fontId="13" fillId="12" borderId="17" xfId="0" applyNumberFormat="1" applyFont="1" applyFill="1" applyBorder="1" applyAlignment="1">
      <alignment horizontal="left" vertical="top" wrapText="1" shrinkToFit="1"/>
    </xf>
    <xf numFmtId="4" fontId="15" fillId="14" borderId="17" xfId="0" applyNumberFormat="1" applyFont="1" applyFill="1" applyBorder="1" applyAlignment="1">
      <alignment horizontal="right" vertical="top" shrinkToFit="1"/>
    </xf>
    <xf numFmtId="4" fontId="15" fillId="14" borderId="1" xfId="0" applyNumberFormat="1" applyFont="1" applyFill="1" applyBorder="1" applyAlignment="1">
      <alignment horizontal="right" vertical="top" shrinkToFit="1"/>
    </xf>
    <xf numFmtId="4" fontId="15" fillId="14" borderId="18" xfId="0" applyNumberFormat="1" applyFont="1" applyFill="1" applyBorder="1" applyAlignment="1">
      <alignment horizontal="right" vertical="top" shrinkToFit="1"/>
    </xf>
    <xf numFmtId="4" fontId="13" fillId="12" borderId="17" xfId="0" applyNumberFormat="1" applyFont="1" applyFill="1" applyBorder="1" applyAlignment="1">
      <alignment horizontal="right" vertical="top" shrinkToFit="1"/>
    </xf>
    <xf numFmtId="4" fontId="13" fillId="12" borderId="18" xfId="0" applyNumberFormat="1" applyFont="1" applyFill="1" applyBorder="1" applyAlignment="1">
      <alignment horizontal="right" vertical="top" shrinkToFit="1"/>
    </xf>
    <xf numFmtId="0" fontId="6" fillId="12" borderId="5" xfId="0" applyFont="1" applyFill="1" applyBorder="1" applyAlignment="1">
      <alignment horizontal="left" vertical="top" wrapText="1"/>
    </xf>
    <xf numFmtId="0" fontId="6" fillId="12" borderId="11" xfId="0" applyFont="1" applyFill="1" applyBorder="1" applyAlignment="1">
      <alignment horizontal="center" vertical="top" wrapText="1"/>
    </xf>
    <xf numFmtId="4" fontId="13" fillId="12" borderId="2" xfId="0" applyNumberFormat="1" applyFont="1" applyFill="1" applyBorder="1" applyAlignment="1">
      <alignment horizontal="right" vertical="top" shrinkToFit="1"/>
    </xf>
    <xf numFmtId="0" fontId="6" fillId="0" borderId="0" xfId="0" applyFont="1" applyAlignment="1">
      <alignment horizontal="left" vertical="top" wrapText="1"/>
    </xf>
    <xf numFmtId="4" fontId="11" fillId="11" borderId="0" xfId="4" applyNumberFormat="1" applyFont="1" applyFill="1" applyBorder="1" applyAlignment="1">
      <alignment horizontal="center" wrapText="1"/>
    </xf>
    <xf numFmtId="0" fontId="6" fillId="12" borderId="3" xfId="0" applyFont="1" applyFill="1" applyBorder="1" applyAlignment="1">
      <alignment horizontal="right" vertical="center"/>
    </xf>
    <xf numFmtId="2" fontId="6" fillId="12" borderId="3" xfId="12" applyNumberFormat="1" applyFont="1" applyFill="1" applyBorder="1" applyAlignment="1">
      <alignment horizontal="right" vertical="center"/>
    </xf>
    <xf numFmtId="4" fontId="13" fillId="12" borderId="2" xfId="0" applyNumberFormat="1" applyFont="1" applyFill="1" applyBorder="1" applyAlignment="1">
      <alignment vertical="center" shrinkToFit="1"/>
    </xf>
    <xf numFmtId="4" fontId="13" fillId="12" borderId="19" xfId="0" applyNumberFormat="1" applyFont="1" applyFill="1" applyBorder="1" applyAlignment="1">
      <alignment vertical="center" shrinkToFit="1"/>
    </xf>
    <xf numFmtId="0" fontId="6" fillId="12" borderId="17" xfId="0" applyFont="1" applyFill="1" applyBorder="1" applyAlignment="1">
      <alignment horizontal="right" vertical="center" wrapText="1"/>
    </xf>
    <xf numFmtId="0" fontId="6" fillId="12" borderId="1" xfId="0" applyFont="1" applyFill="1" applyBorder="1" applyAlignment="1">
      <alignment horizontal="left" vertical="center" wrapText="1"/>
    </xf>
    <xf numFmtId="0" fontId="6" fillId="12" borderId="5" xfId="0" applyFont="1" applyFill="1" applyBorder="1" applyAlignment="1">
      <alignment horizontal="center" vertical="center" wrapText="1"/>
    </xf>
    <xf numFmtId="2" fontId="13" fillId="12" borderId="17" xfId="0" applyNumberFormat="1" applyFont="1" applyFill="1" applyBorder="1" applyAlignment="1">
      <alignment horizontal="right" vertical="center" shrinkToFit="1"/>
    </xf>
    <xf numFmtId="4" fontId="6" fillId="12" borderId="3" xfId="5" applyNumberFormat="1" applyFont="1" applyFill="1" applyBorder="1" applyAlignment="1">
      <alignment horizontal="right" vertical="center"/>
    </xf>
    <xf numFmtId="43" fontId="13" fillId="12" borderId="17" xfId="18" applyFont="1" applyFill="1" applyBorder="1" applyAlignment="1">
      <alignment horizontal="right" vertical="center" shrinkToFit="1"/>
    </xf>
    <xf numFmtId="2" fontId="13" fillId="12" borderId="17" xfId="0" applyNumberFormat="1" applyFont="1" applyFill="1" applyBorder="1" applyAlignment="1">
      <alignment horizontal="left" vertical="center" wrapText="1" shrinkToFit="1"/>
    </xf>
    <xf numFmtId="0" fontId="14" fillId="12" borderId="7" xfId="6" applyFont="1" applyFill="1" applyBorder="1" applyAlignment="1">
      <alignment horizontal="right" vertical="center" wrapText="1"/>
    </xf>
    <xf numFmtId="0" fontId="17" fillId="12" borderId="7" xfId="6" applyFont="1" applyFill="1" applyBorder="1" applyAlignment="1">
      <alignment vertical="center" wrapText="1"/>
    </xf>
    <xf numFmtId="0" fontId="14" fillId="12" borderId="24" xfId="6" applyFont="1" applyFill="1" applyBorder="1" applyAlignment="1">
      <alignment horizontal="center" vertical="center" wrapText="1"/>
    </xf>
    <xf numFmtId="4" fontId="14" fillId="12" borderId="7" xfId="6" applyNumberFormat="1" applyFont="1" applyFill="1" applyBorder="1" applyAlignment="1">
      <alignment horizontal="right" vertical="center" wrapText="1"/>
    </xf>
    <xf numFmtId="10" fontId="14" fillId="12" borderId="7" xfId="7" applyNumberFormat="1" applyFont="1" applyFill="1" applyBorder="1" applyAlignment="1">
      <alignment horizontal="right" vertical="center" wrapText="1"/>
    </xf>
    <xf numFmtId="4" fontId="17" fillId="12" borderId="7" xfId="6" applyNumberFormat="1" applyFont="1" applyFill="1" applyBorder="1" applyAlignment="1">
      <alignment horizontal="right" vertical="center" wrapText="1"/>
    </xf>
    <xf numFmtId="4" fontId="14" fillId="12" borderId="3" xfId="6" applyNumberFormat="1" applyFont="1" applyFill="1" applyBorder="1" applyAlignment="1">
      <alignment horizontal="right" vertical="center" wrapText="1"/>
    </xf>
    <xf numFmtId="10" fontId="14" fillId="12" borderId="3" xfId="7" applyNumberFormat="1" applyFont="1" applyFill="1" applyBorder="1" applyAlignment="1">
      <alignment horizontal="right" vertical="center" wrapText="1"/>
    </xf>
    <xf numFmtId="4" fontId="17" fillId="12" borderId="3" xfId="6" applyNumberFormat="1" applyFont="1" applyFill="1" applyBorder="1" applyAlignment="1">
      <alignment horizontal="right" vertical="center" wrapText="1"/>
    </xf>
    <xf numFmtId="43" fontId="14" fillId="12" borderId="3" xfId="18" applyFont="1" applyFill="1" applyBorder="1" applyAlignment="1">
      <alignment horizontal="right" vertical="center" wrapText="1"/>
    </xf>
    <xf numFmtId="43" fontId="17" fillId="12" borderId="3" xfId="18" applyFont="1" applyFill="1" applyBorder="1" applyAlignment="1">
      <alignment horizontal="right" vertical="center" wrapText="1"/>
    </xf>
    <xf numFmtId="4" fontId="14" fillId="12" borderId="3" xfId="6" applyNumberFormat="1" applyFont="1" applyFill="1" applyBorder="1" applyAlignment="1">
      <alignment horizontal="left" vertical="top" wrapText="1"/>
    </xf>
    <xf numFmtId="0" fontId="6" fillId="0" borderId="0" xfId="0" applyFont="1" applyAlignment="1">
      <alignment horizontal="left" vertical="top" wrapText="1"/>
    </xf>
    <xf numFmtId="0" fontId="6" fillId="12" borderId="1" xfId="0" applyFont="1" applyFill="1" applyBorder="1" applyAlignment="1">
      <alignment horizontal="left" vertical="top" wrapText="1"/>
    </xf>
    <xf numFmtId="0" fontId="6" fillId="12" borderId="5" xfId="0" applyFont="1" applyFill="1" applyBorder="1" applyAlignment="1">
      <alignment horizontal="center" vertical="top" wrapText="1"/>
    </xf>
    <xf numFmtId="2" fontId="13" fillId="12" borderId="17" xfId="0" applyNumberFormat="1" applyFont="1" applyFill="1" applyBorder="1" applyAlignment="1">
      <alignment horizontal="right" vertical="top" shrinkToFit="1"/>
    </xf>
    <xf numFmtId="0" fontId="6" fillId="0" borderId="0" xfId="0" applyFont="1" applyAlignment="1">
      <alignment wrapText="1"/>
    </xf>
    <xf numFmtId="0" fontId="6" fillId="0" borderId="0" xfId="0" applyFont="1" applyAlignment="1">
      <alignment horizontal="left" wrapText="1"/>
    </xf>
    <xf numFmtId="4" fontId="11" fillId="11" borderId="14" xfId="4" applyNumberFormat="1" applyFont="1" applyFill="1" applyBorder="1" applyAlignment="1">
      <alignment horizontal="center" vertical="center"/>
    </xf>
    <xf numFmtId="4" fontId="11" fillId="11" borderId="15" xfId="4" applyNumberFormat="1" applyFont="1" applyFill="1" applyBorder="1" applyAlignment="1">
      <alignment horizontal="center" vertical="center"/>
    </xf>
    <xf numFmtId="4" fontId="11" fillId="11" borderId="16" xfId="4" applyNumberFormat="1" applyFont="1" applyFill="1" applyBorder="1" applyAlignment="1">
      <alignment horizontal="center" vertical="center"/>
    </xf>
    <xf numFmtId="4" fontId="11" fillId="10" borderId="14" xfId="4" applyNumberFormat="1" applyFont="1" applyFill="1" applyBorder="1" applyAlignment="1">
      <alignment horizontal="center" vertical="center"/>
    </xf>
    <xf numFmtId="4" fontId="11" fillId="10" borderId="15" xfId="4" applyNumberFormat="1" applyFont="1" applyFill="1" applyBorder="1" applyAlignment="1">
      <alignment horizontal="center" vertical="center"/>
    </xf>
    <xf numFmtId="4" fontId="11" fillId="10" borderId="16" xfId="4" applyNumberFormat="1" applyFont="1" applyFill="1" applyBorder="1" applyAlignment="1">
      <alignment horizontal="center" vertical="center"/>
    </xf>
    <xf numFmtId="43" fontId="6" fillId="0" borderId="0" xfId="9" applyFont="1" applyFill="1" applyBorder="1" applyAlignment="1">
      <alignment horizontal="left" wrapText="1"/>
    </xf>
    <xf numFmtId="0" fontId="6" fillId="0" borderId="0" xfId="8" applyFont="1" applyAlignment="1">
      <alignment horizontal="left" wrapText="1"/>
    </xf>
    <xf numFmtId="0" fontId="6" fillId="0" borderId="0" xfId="0" applyFont="1" applyAlignment="1">
      <alignment horizontal="left" vertical="top" wrapText="1"/>
    </xf>
    <xf numFmtId="0" fontId="6" fillId="0" borderId="0" xfId="8" applyFont="1" applyFill="1" applyAlignment="1">
      <alignment horizontal="left" wrapText="1"/>
    </xf>
    <xf numFmtId="0" fontId="6" fillId="0" borderId="0" xfId="0" applyFont="1" applyFill="1" applyAlignment="1">
      <alignment horizontal="left" wrapText="1"/>
    </xf>
    <xf numFmtId="0" fontId="6" fillId="0" borderId="0" xfId="0" applyFont="1" applyFill="1" applyAlignment="1">
      <alignment wrapText="1"/>
    </xf>
    <xf numFmtId="0" fontId="6" fillId="0" borderId="0" xfId="0" applyFont="1" applyFill="1" applyAlignment="1">
      <alignment horizontal="left" vertical="top" wrapText="1"/>
    </xf>
    <xf numFmtId="0" fontId="9" fillId="0" borderId="0" xfId="3" applyFont="1" applyAlignment="1">
      <alignment horizontal="center" vertical="top" readingOrder="1"/>
    </xf>
    <xf numFmtId="0" fontId="6" fillId="0" borderId="0" xfId="8" applyFont="1" applyFill="1" applyAlignment="1">
      <alignment horizontal="left" vertical="top" wrapText="1"/>
    </xf>
    <xf numFmtId="4" fontId="11" fillId="2" borderId="31" xfId="4" applyNumberFormat="1" applyFont="1" applyFill="1" applyBorder="1" applyAlignment="1">
      <alignment horizontal="center" vertical="center"/>
    </xf>
    <xf numFmtId="4" fontId="11" fillId="2" borderId="32" xfId="4" applyNumberFormat="1" applyFont="1" applyFill="1" applyBorder="1" applyAlignment="1">
      <alignment horizontal="center" vertical="center"/>
    </xf>
    <xf numFmtId="4" fontId="11" fillId="2" borderId="33" xfId="4" applyNumberFormat="1" applyFont="1" applyFill="1" applyBorder="1" applyAlignment="1">
      <alignment horizontal="center" vertical="center"/>
    </xf>
  </cellXfs>
  <cellStyles count="19">
    <cellStyle name="Millares" xfId="18" builtinId="3"/>
    <cellStyle name="Millares 16 3" xfId="4" xr:uid="{892CC71F-5DCD-493C-947C-47EB40175916}"/>
    <cellStyle name="Millares 16 3 2" xfId="17" xr:uid="{493BADD7-F1C0-4658-858B-A56A2467BAD4}"/>
    <cellStyle name="Millares 16 3 3" xfId="9" xr:uid="{396BA224-8C94-41BB-921F-ECD15304202B}"/>
    <cellStyle name="Millares 3" xfId="15" xr:uid="{25A54A7A-9212-4041-88E7-155566524459}"/>
    <cellStyle name="Normal" xfId="0" builtinId="0"/>
    <cellStyle name="Normal 10 10" xfId="10" xr:uid="{6A725E1F-5336-460A-BC3A-8AB08294C430}"/>
    <cellStyle name="Normal 151" xfId="1" xr:uid="{06510CAC-FAB0-42B1-9347-3688F50541C9}"/>
    <cellStyle name="Normal 158" xfId="2" xr:uid="{B75C7879-77F2-4E72-8570-78201C12D102}"/>
    <cellStyle name="Normal 158 2" xfId="3" xr:uid="{D36C9881-08C7-4948-BBB4-83B01F71C928}"/>
    <cellStyle name="Normal 2" xfId="16" xr:uid="{00000000-0005-0000-0000-00003E000000}"/>
    <cellStyle name="Normal 2 2 2" xfId="5" xr:uid="{2C613570-58E9-43BE-B4B9-1E8819C1C65B}"/>
    <cellStyle name="Normal 2 3" xfId="11" xr:uid="{8C642620-A246-4DC0-925D-D8DC7E45BF63}"/>
    <cellStyle name="Normal 229" xfId="6" xr:uid="{F140AF1F-D707-434D-BA01-DB299183B885}"/>
    <cellStyle name="Normal 230" xfId="8" xr:uid="{BBC7ABB3-42AF-4BF0-B4E1-9B48CD79EDDE}"/>
    <cellStyle name="Normal 3" xfId="12" xr:uid="{61009FFD-55C3-40D1-B81D-5AAFC1DC646D}"/>
    <cellStyle name="Normal 6" xfId="14" xr:uid="{695F1A0E-B138-47B2-A51F-DB00C50559EE}"/>
    <cellStyle name="Normal 8" xfId="13" xr:uid="{7E58C540-8422-4F97-B159-DB2362C93FB3}"/>
    <cellStyle name="Porcentaje 10" xfId="7" xr:uid="{BDCEF704-A0BC-424A-9B41-504DC38ABF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199662</xdr:colOff>
      <xdr:row>0</xdr:row>
      <xdr:rowOff>42662</xdr:rowOff>
    </xdr:from>
    <xdr:to>
      <xdr:col>6</xdr:col>
      <xdr:colOff>298881</xdr:colOff>
      <xdr:row>4</xdr:row>
      <xdr:rowOff>38549</xdr:rowOff>
    </xdr:to>
    <xdr:pic>
      <xdr:nvPicPr>
        <xdr:cNvPr id="2" name="Imagen 1">
          <a:extLst>
            <a:ext uri="{FF2B5EF4-FFF2-40B4-BE49-F238E27FC236}">
              <a16:creationId xmlns:a16="http://schemas.microsoft.com/office/drawing/2014/main" id="{FFA113DE-DFF7-4BE3-BEA6-D5E3B02EA41D}"/>
            </a:ext>
          </a:extLst>
        </xdr:cNvPr>
        <xdr:cNvPicPr>
          <a:picLocks noChangeAspect="1"/>
        </xdr:cNvPicPr>
      </xdr:nvPicPr>
      <xdr:blipFill rotWithShape="1">
        <a:blip xmlns:r="http://schemas.openxmlformats.org/officeDocument/2006/relationships" r:embed="rId1"/>
        <a:srcRect l="34171" t="37917" r="34980" b="39536"/>
        <a:stretch/>
      </xdr:blipFill>
      <xdr:spPr>
        <a:xfrm>
          <a:off x="7631403" y="42662"/>
          <a:ext cx="1237737" cy="522115"/>
        </a:xfrm>
        <a:prstGeom prst="rect">
          <a:avLst/>
        </a:prstGeom>
      </xdr:spPr>
    </xdr:pic>
    <xdr:clientData/>
  </xdr:twoCellAnchor>
  <xdr:twoCellAnchor editAs="oneCell">
    <xdr:from>
      <xdr:col>1</xdr:col>
      <xdr:colOff>21167</xdr:colOff>
      <xdr:row>1</xdr:row>
      <xdr:rowOff>84666</xdr:rowOff>
    </xdr:from>
    <xdr:to>
      <xdr:col>2</xdr:col>
      <xdr:colOff>82974</xdr:colOff>
      <xdr:row>4</xdr:row>
      <xdr:rowOff>73659</xdr:rowOff>
    </xdr:to>
    <xdr:pic>
      <xdr:nvPicPr>
        <xdr:cNvPr id="3" name="Imagen 2" descr="cid:image004.jpg@01D7823F.95D2A700">
          <a:extLst>
            <a:ext uri="{FF2B5EF4-FFF2-40B4-BE49-F238E27FC236}">
              <a16:creationId xmlns:a16="http://schemas.microsoft.com/office/drawing/2014/main" id="{1CE5C9BF-6449-42BC-B4E7-3436119F86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1192" y="246591"/>
          <a:ext cx="656167" cy="366183"/>
        </a:xfrm>
        <a:prstGeom prst="rect">
          <a:avLst/>
        </a:prstGeom>
        <a:noFill/>
        <a:ln>
          <a:noFill/>
        </a:ln>
      </xdr:spPr>
    </xdr:pic>
    <xdr:clientData/>
  </xdr:twoCellAnchor>
  <xdr:twoCellAnchor editAs="oneCell">
    <xdr:from>
      <xdr:col>1</xdr:col>
      <xdr:colOff>760943</xdr:colOff>
      <xdr:row>1</xdr:row>
      <xdr:rowOff>123826</xdr:rowOff>
    </xdr:from>
    <xdr:to>
      <xdr:col>2</xdr:col>
      <xdr:colOff>469477</xdr:colOff>
      <xdr:row>5</xdr:row>
      <xdr:rowOff>5927</xdr:rowOff>
    </xdr:to>
    <xdr:pic>
      <xdr:nvPicPr>
        <xdr:cNvPr id="4" name="Imagen 3">
          <a:extLst>
            <a:ext uri="{FF2B5EF4-FFF2-40B4-BE49-F238E27FC236}">
              <a16:creationId xmlns:a16="http://schemas.microsoft.com/office/drawing/2014/main" id="{E0CADA2D-F3F5-4F1E-9787-6A5DF103F3C3}"/>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960968" y="285751"/>
          <a:ext cx="447674" cy="383116"/>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SILVA/Desktop/INFORMACI&#211;N%20PARA%20CIBELY/2-PLANILLA_METRADOS/2-PLANILLAS_METRADOS/EJEMPLO%20MOVIMIENTO%20TIERRAS/2-%20Metrado%20Mov-Tierr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OORE%20DEFINITIVO\METRADOS\200\02.01.00-02.06.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ecnico\d\CUZCO%20ANDAHUAYLILLAS\CONTROL%20DE%20OBRA\PRODUCCION\metrado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ADICIONAL%20N&#176;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ILO-DESAGUADERO\TRAMO%20VII\COSTOS%20UNIT.ADI1-TVI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RESUP.ADICIONAL01-TV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 val="PR 1"/>
      <sheetName val="ded3"/>
      <sheetName val="ded4"/>
      <sheetName val="Adic10"/>
      <sheetName val="Adic11"/>
      <sheetName val="Adic5"/>
      <sheetName val="Adic6"/>
      <sheetName val="Adic7"/>
      <sheetName val="Adic9"/>
      <sheetName val="carretera04"/>
      <sheetName val="carretera"/>
      <sheetName val="cascada_sub"/>
      <sheetName val="cascada_sup"/>
      <sheetName val="collpani_sub"/>
      <sheetName val="collpani_sup"/>
      <sheetName val="ded2"/>
      <sheetName val="tanja sub04"/>
      <sheetName val="tanjac super0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sheetData sheetId="112"/>
      <sheetData sheetId="113" refreshError="1"/>
      <sheetData sheetId="114" refreshError="1"/>
      <sheetData sheetId="115" refreshError="1"/>
      <sheetData sheetId="116" refreshError="1"/>
      <sheetData sheetId="117" refreshError="1"/>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refreshError="1"/>
      <sheetData sheetId="151" refreshError="1"/>
      <sheetData sheetId="152"/>
      <sheetData sheetId="153"/>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refreshError="1"/>
      <sheetData sheetId="323" refreshError="1"/>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sheetData sheetId="335"/>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ep-MOV"/>
      <sheetName val="Sep-expl"/>
      <sheetName val="RES-MOV"/>
      <sheetName val="EXP "/>
      <sheetName val="Sep-EXCED"/>
      <sheetName val="EXCEDENTES"/>
      <sheetName val="INTERSECC"/>
      <sheetName val="Sep-PERF"/>
      <sheetName val="PERF"/>
      <sheetName val="Sep-BANQ"/>
      <sheetName val="Banquetas"/>
      <sheetName val="Sep-C. ROCA"/>
      <sheetName val="C ROCA"/>
      <sheetName val="Sep-derr"/>
      <sheetName val="Rem. Der"/>
      <sheetName val="Sep-DESBROCE"/>
      <sheetName val="201.B NO BOSCOS."/>
      <sheetName val="Hoja1"/>
    </sheetNames>
    <sheetDataSet>
      <sheetData sheetId="0">
        <row r="8">
          <cell r="H8">
            <v>0</v>
          </cell>
          <cell r="I8">
            <v>465</v>
          </cell>
          <cell r="J8">
            <v>1</v>
          </cell>
          <cell r="K8">
            <v>0</v>
          </cell>
          <cell r="L8">
            <v>0</v>
          </cell>
        </row>
        <row r="9">
          <cell r="H9">
            <v>465</v>
          </cell>
          <cell r="I9">
            <v>575</v>
          </cell>
          <cell r="J9">
            <v>0.8</v>
          </cell>
          <cell r="K9">
            <v>0.2</v>
          </cell>
          <cell r="L9">
            <v>0</v>
          </cell>
        </row>
        <row r="10">
          <cell r="H10">
            <v>575</v>
          </cell>
          <cell r="I10">
            <v>670</v>
          </cell>
          <cell r="J10">
            <v>0</v>
          </cell>
          <cell r="K10">
            <v>0.1</v>
          </cell>
          <cell r="L10">
            <v>0.9</v>
          </cell>
        </row>
        <row r="11">
          <cell r="H11">
            <v>670</v>
          </cell>
          <cell r="I11">
            <v>910</v>
          </cell>
          <cell r="J11">
            <v>0</v>
          </cell>
          <cell r="K11">
            <v>0</v>
          </cell>
          <cell r="L11">
            <v>1</v>
          </cell>
        </row>
        <row r="12">
          <cell r="H12">
            <v>910</v>
          </cell>
          <cell r="I12">
            <v>1005</v>
          </cell>
          <cell r="J12">
            <v>0.6</v>
          </cell>
          <cell r="K12">
            <v>0</v>
          </cell>
          <cell r="L12">
            <v>0.4</v>
          </cell>
        </row>
        <row r="13">
          <cell r="H13">
            <v>1005</v>
          </cell>
          <cell r="I13">
            <v>1015</v>
          </cell>
          <cell r="J13">
            <v>0</v>
          </cell>
          <cell r="K13">
            <v>0</v>
          </cell>
          <cell r="L13">
            <v>1</v>
          </cell>
        </row>
        <row r="14">
          <cell r="H14">
            <v>1015</v>
          </cell>
          <cell r="I14">
            <v>1050</v>
          </cell>
          <cell r="J14">
            <v>1</v>
          </cell>
          <cell r="K14">
            <v>0</v>
          </cell>
          <cell r="L14">
            <v>0</v>
          </cell>
        </row>
        <row r="15">
          <cell r="H15">
            <v>1050</v>
          </cell>
          <cell r="I15">
            <v>1095</v>
          </cell>
          <cell r="J15">
            <v>0.7</v>
          </cell>
          <cell r="K15">
            <v>0.3</v>
          </cell>
          <cell r="L15">
            <v>0</v>
          </cell>
        </row>
        <row r="16">
          <cell r="H16">
            <v>1095</v>
          </cell>
          <cell r="I16">
            <v>1200</v>
          </cell>
          <cell r="J16">
            <v>0.6</v>
          </cell>
          <cell r="K16">
            <v>0.4</v>
          </cell>
          <cell r="L16">
            <v>0</v>
          </cell>
        </row>
        <row r="17">
          <cell r="H17">
            <v>1200</v>
          </cell>
          <cell r="I17">
            <v>1320</v>
          </cell>
          <cell r="J17">
            <v>0</v>
          </cell>
          <cell r="K17">
            <v>0</v>
          </cell>
          <cell r="L17">
            <v>1</v>
          </cell>
        </row>
        <row r="18">
          <cell r="H18">
            <v>1320</v>
          </cell>
          <cell r="I18">
            <v>1335</v>
          </cell>
          <cell r="J18">
            <v>0.3</v>
          </cell>
          <cell r="K18">
            <v>0.7</v>
          </cell>
          <cell r="L18">
            <v>0</v>
          </cell>
        </row>
        <row r="19">
          <cell r="H19">
            <v>1335</v>
          </cell>
          <cell r="I19">
            <v>1450</v>
          </cell>
          <cell r="J19">
            <v>0.2</v>
          </cell>
          <cell r="K19">
            <v>0.4</v>
          </cell>
          <cell r="L19">
            <v>0.4</v>
          </cell>
        </row>
        <row r="20">
          <cell r="H20">
            <v>1450</v>
          </cell>
          <cell r="I20">
            <v>1530</v>
          </cell>
          <cell r="J20">
            <v>0.9</v>
          </cell>
          <cell r="K20">
            <v>0.1</v>
          </cell>
          <cell r="L20">
            <v>0</v>
          </cell>
        </row>
        <row r="21">
          <cell r="H21">
            <v>1530</v>
          </cell>
          <cell r="I21">
            <v>1740</v>
          </cell>
          <cell r="J21">
            <v>1</v>
          </cell>
          <cell r="K21">
            <v>0</v>
          </cell>
          <cell r="L21">
            <v>0</v>
          </cell>
        </row>
        <row r="22">
          <cell r="H22">
            <v>1740</v>
          </cell>
          <cell r="I22">
            <v>1755</v>
          </cell>
          <cell r="J22">
            <v>0.9</v>
          </cell>
          <cell r="K22">
            <v>0.1</v>
          </cell>
          <cell r="L22">
            <v>0</v>
          </cell>
        </row>
        <row r="23">
          <cell r="H23">
            <v>1755</v>
          </cell>
          <cell r="I23">
            <v>1785</v>
          </cell>
          <cell r="J23">
            <v>0.8</v>
          </cell>
          <cell r="K23">
            <v>0.2</v>
          </cell>
          <cell r="L23">
            <v>0</v>
          </cell>
        </row>
        <row r="24">
          <cell r="H24">
            <v>1785</v>
          </cell>
          <cell r="I24">
            <v>1800</v>
          </cell>
          <cell r="J24">
            <v>0</v>
          </cell>
          <cell r="K24">
            <v>0</v>
          </cell>
          <cell r="L24">
            <v>1</v>
          </cell>
        </row>
        <row r="25">
          <cell r="H25">
            <v>1800</v>
          </cell>
          <cell r="I25">
            <v>1885</v>
          </cell>
          <cell r="J25">
            <v>0.9</v>
          </cell>
          <cell r="K25">
            <v>0.1</v>
          </cell>
          <cell r="L25">
            <v>0</v>
          </cell>
        </row>
        <row r="26">
          <cell r="H26">
            <v>1885</v>
          </cell>
          <cell r="I26">
            <v>1960</v>
          </cell>
          <cell r="J26">
            <v>1</v>
          </cell>
          <cell r="K26">
            <v>0</v>
          </cell>
          <cell r="L26">
            <v>0</v>
          </cell>
        </row>
        <row r="27">
          <cell r="H27">
            <v>1960</v>
          </cell>
          <cell r="I27">
            <v>2305</v>
          </cell>
          <cell r="J27">
            <v>0.9</v>
          </cell>
          <cell r="K27">
            <v>0.1</v>
          </cell>
          <cell r="L27">
            <v>0</v>
          </cell>
        </row>
        <row r="28">
          <cell r="H28">
            <v>2305</v>
          </cell>
          <cell r="I28">
            <v>2380</v>
          </cell>
          <cell r="J28">
            <v>1</v>
          </cell>
          <cell r="K28">
            <v>0</v>
          </cell>
          <cell r="L28">
            <v>0</v>
          </cell>
        </row>
        <row r="29">
          <cell r="H29">
            <v>2380</v>
          </cell>
          <cell r="I29">
            <v>2455</v>
          </cell>
          <cell r="J29">
            <v>0.9</v>
          </cell>
          <cell r="K29">
            <v>0.1</v>
          </cell>
          <cell r="L29">
            <v>0</v>
          </cell>
        </row>
        <row r="30">
          <cell r="H30">
            <v>2455</v>
          </cell>
          <cell r="I30">
            <v>2475</v>
          </cell>
          <cell r="J30">
            <v>0.8</v>
          </cell>
          <cell r="K30">
            <v>0.2</v>
          </cell>
          <cell r="L30">
            <v>0</v>
          </cell>
        </row>
        <row r="31">
          <cell r="H31">
            <v>2475</v>
          </cell>
          <cell r="I31">
            <v>2500</v>
          </cell>
          <cell r="J31">
            <v>0.2</v>
          </cell>
          <cell r="K31">
            <v>0.3</v>
          </cell>
          <cell r="L31">
            <v>0.5</v>
          </cell>
        </row>
        <row r="32">
          <cell r="H32">
            <v>2500</v>
          </cell>
          <cell r="I32">
            <v>2510</v>
          </cell>
          <cell r="J32">
            <v>0.1</v>
          </cell>
          <cell r="K32">
            <v>0.3</v>
          </cell>
          <cell r="L32">
            <v>0.6</v>
          </cell>
        </row>
        <row r="33">
          <cell r="H33">
            <v>2510</v>
          </cell>
          <cell r="I33">
            <v>2565</v>
          </cell>
          <cell r="J33">
            <v>0.8</v>
          </cell>
          <cell r="K33">
            <v>0.2</v>
          </cell>
          <cell r="L33">
            <v>0</v>
          </cell>
        </row>
        <row r="34">
          <cell r="H34">
            <v>2565</v>
          </cell>
          <cell r="I34">
            <v>2645</v>
          </cell>
          <cell r="J34">
            <v>0.1</v>
          </cell>
          <cell r="K34">
            <v>0.6</v>
          </cell>
          <cell r="L34">
            <v>0.3</v>
          </cell>
        </row>
        <row r="35">
          <cell r="H35">
            <v>2645</v>
          </cell>
          <cell r="I35">
            <v>2665</v>
          </cell>
          <cell r="J35">
            <v>0.6</v>
          </cell>
          <cell r="K35">
            <v>0.4</v>
          </cell>
          <cell r="L35">
            <v>0</v>
          </cell>
        </row>
        <row r="36">
          <cell r="H36">
            <v>2665</v>
          </cell>
          <cell r="I36">
            <v>2830</v>
          </cell>
          <cell r="J36">
            <v>1</v>
          </cell>
          <cell r="K36">
            <v>0</v>
          </cell>
          <cell r="L36">
            <v>0</v>
          </cell>
        </row>
        <row r="37">
          <cell r="H37">
            <v>2830</v>
          </cell>
          <cell r="I37">
            <v>2935</v>
          </cell>
          <cell r="J37">
            <v>0.1</v>
          </cell>
          <cell r="K37">
            <v>0.3</v>
          </cell>
          <cell r="L37">
            <v>0.6</v>
          </cell>
        </row>
        <row r="38">
          <cell r="H38">
            <v>2935</v>
          </cell>
          <cell r="I38">
            <v>2995</v>
          </cell>
          <cell r="J38">
            <v>0.1</v>
          </cell>
          <cell r="K38">
            <v>0</v>
          </cell>
          <cell r="L38">
            <v>0.9</v>
          </cell>
        </row>
        <row r="39">
          <cell r="H39">
            <v>2995</v>
          </cell>
          <cell r="I39">
            <v>3010</v>
          </cell>
          <cell r="J39">
            <v>0.1</v>
          </cell>
          <cell r="K39">
            <v>0.4</v>
          </cell>
          <cell r="L39">
            <v>0.5</v>
          </cell>
        </row>
        <row r="40">
          <cell r="H40">
            <v>3010</v>
          </cell>
          <cell r="I40">
            <v>3070</v>
          </cell>
          <cell r="J40">
            <v>0.2</v>
          </cell>
          <cell r="K40">
            <v>0.3</v>
          </cell>
          <cell r="L40">
            <v>0.5</v>
          </cell>
        </row>
        <row r="41">
          <cell r="H41">
            <v>3070</v>
          </cell>
          <cell r="I41">
            <v>3100</v>
          </cell>
          <cell r="J41">
            <v>0.2</v>
          </cell>
          <cell r="K41">
            <v>0.2</v>
          </cell>
          <cell r="L41">
            <v>0.6</v>
          </cell>
        </row>
        <row r="42">
          <cell r="H42">
            <v>3100</v>
          </cell>
          <cell r="I42">
            <v>3315</v>
          </cell>
          <cell r="J42">
            <v>0.1</v>
          </cell>
          <cell r="K42">
            <v>0</v>
          </cell>
          <cell r="L42">
            <v>0.9</v>
          </cell>
        </row>
        <row r="43">
          <cell r="H43">
            <v>3315</v>
          </cell>
          <cell r="I43">
            <v>3360</v>
          </cell>
          <cell r="J43">
            <v>0.2</v>
          </cell>
          <cell r="K43">
            <v>0.2</v>
          </cell>
          <cell r="L43">
            <v>0.6</v>
          </cell>
        </row>
        <row r="44">
          <cell r="H44">
            <v>3360</v>
          </cell>
          <cell r="I44">
            <v>3450</v>
          </cell>
          <cell r="J44">
            <v>0.8</v>
          </cell>
          <cell r="K44">
            <v>0.2</v>
          </cell>
          <cell r="L44">
            <v>0</v>
          </cell>
        </row>
        <row r="45">
          <cell r="H45">
            <v>3450</v>
          </cell>
          <cell r="I45">
            <v>3510</v>
          </cell>
          <cell r="J45">
            <v>0.2</v>
          </cell>
          <cell r="K45">
            <v>0.2</v>
          </cell>
          <cell r="L45">
            <v>0.6</v>
          </cell>
        </row>
        <row r="46">
          <cell r="H46">
            <v>3510</v>
          </cell>
          <cell r="I46">
            <v>3525</v>
          </cell>
          <cell r="J46">
            <v>0.8</v>
          </cell>
          <cell r="K46">
            <v>0.2</v>
          </cell>
          <cell r="L46">
            <v>0</v>
          </cell>
        </row>
        <row r="47">
          <cell r="H47">
            <v>3525</v>
          </cell>
          <cell r="I47">
            <v>3540</v>
          </cell>
          <cell r="J47">
            <v>0.7</v>
          </cell>
          <cell r="K47">
            <v>0.3</v>
          </cell>
          <cell r="L47">
            <v>0</v>
          </cell>
        </row>
        <row r="48">
          <cell r="H48">
            <v>3540</v>
          </cell>
          <cell r="I48">
            <v>3555</v>
          </cell>
          <cell r="J48">
            <v>0.6</v>
          </cell>
          <cell r="K48">
            <v>0.4</v>
          </cell>
          <cell r="L48">
            <v>0</v>
          </cell>
        </row>
        <row r="49">
          <cell r="H49">
            <v>3555</v>
          </cell>
          <cell r="I49">
            <v>3600</v>
          </cell>
          <cell r="J49">
            <v>0.2</v>
          </cell>
          <cell r="K49">
            <v>0.2</v>
          </cell>
          <cell r="L49">
            <v>0.6</v>
          </cell>
        </row>
        <row r="50">
          <cell r="H50">
            <v>3600</v>
          </cell>
          <cell r="I50">
            <v>3675</v>
          </cell>
          <cell r="J50">
            <v>0.8</v>
          </cell>
          <cell r="K50">
            <v>0.2</v>
          </cell>
          <cell r="L50">
            <v>0</v>
          </cell>
        </row>
        <row r="51">
          <cell r="H51">
            <v>3675</v>
          </cell>
          <cell r="I51">
            <v>3750</v>
          </cell>
          <cell r="J51">
            <v>0</v>
          </cell>
          <cell r="K51">
            <v>0.3</v>
          </cell>
          <cell r="L51">
            <v>0.7</v>
          </cell>
        </row>
        <row r="52">
          <cell r="H52">
            <v>3750</v>
          </cell>
          <cell r="I52">
            <v>3780</v>
          </cell>
          <cell r="J52">
            <v>0.1</v>
          </cell>
          <cell r="K52">
            <v>0.3</v>
          </cell>
          <cell r="L52">
            <v>0.6</v>
          </cell>
        </row>
        <row r="53">
          <cell r="H53">
            <v>3780</v>
          </cell>
          <cell r="I53">
            <v>4080</v>
          </cell>
          <cell r="J53">
            <v>0.5</v>
          </cell>
          <cell r="K53">
            <v>0.2</v>
          </cell>
          <cell r="L53">
            <v>0.3</v>
          </cell>
        </row>
        <row r="54">
          <cell r="H54">
            <v>4080</v>
          </cell>
          <cell r="I54">
            <v>4110</v>
          </cell>
          <cell r="J54">
            <v>0.1</v>
          </cell>
          <cell r="K54">
            <v>0.2</v>
          </cell>
          <cell r="L54">
            <v>0.7</v>
          </cell>
        </row>
        <row r="55">
          <cell r="H55">
            <v>4110</v>
          </cell>
          <cell r="I55">
            <v>4245</v>
          </cell>
          <cell r="J55">
            <v>0.7</v>
          </cell>
          <cell r="K55">
            <v>0.3</v>
          </cell>
          <cell r="L55">
            <v>0</v>
          </cell>
        </row>
        <row r="56">
          <cell r="H56">
            <v>4245</v>
          </cell>
          <cell r="I56">
            <v>4290</v>
          </cell>
          <cell r="J56">
            <v>0.4</v>
          </cell>
          <cell r="K56">
            <v>0.6</v>
          </cell>
          <cell r="L56">
            <v>0</v>
          </cell>
        </row>
        <row r="57">
          <cell r="H57">
            <v>4290</v>
          </cell>
          <cell r="I57">
            <v>4620</v>
          </cell>
          <cell r="J57">
            <v>0.7</v>
          </cell>
          <cell r="K57">
            <v>0.3</v>
          </cell>
          <cell r="L57">
            <v>0</v>
          </cell>
        </row>
        <row r="58">
          <cell r="H58">
            <v>4620</v>
          </cell>
          <cell r="I58">
            <v>4775</v>
          </cell>
          <cell r="J58">
            <v>0.1</v>
          </cell>
          <cell r="K58">
            <v>0.2</v>
          </cell>
          <cell r="L58">
            <v>0.7</v>
          </cell>
        </row>
        <row r="59">
          <cell r="H59">
            <v>4775</v>
          </cell>
          <cell r="I59">
            <v>4785</v>
          </cell>
          <cell r="J59">
            <v>1</v>
          </cell>
          <cell r="K59">
            <v>0</v>
          </cell>
          <cell r="L59">
            <v>0</v>
          </cell>
        </row>
        <row r="60">
          <cell r="H60">
            <v>4785</v>
          </cell>
          <cell r="I60">
            <v>4965</v>
          </cell>
          <cell r="J60">
            <v>0.1</v>
          </cell>
          <cell r="K60">
            <v>0.2</v>
          </cell>
          <cell r="L60">
            <v>0.7</v>
          </cell>
        </row>
        <row r="61">
          <cell r="H61">
            <v>4965</v>
          </cell>
          <cell r="I61">
            <v>5010</v>
          </cell>
          <cell r="J61">
            <v>0.6</v>
          </cell>
          <cell r="K61">
            <v>0.2</v>
          </cell>
          <cell r="L61">
            <v>0.2</v>
          </cell>
        </row>
        <row r="62">
          <cell r="H62">
            <v>5010</v>
          </cell>
          <cell r="I62">
            <v>5270</v>
          </cell>
          <cell r="J62">
            <v>0.1</v>
          </cell>
          <cell r="K62">
            <v>0.2</v>
          </cell>
          <cell r="L62">
            <v>0.7</v>
          </cell>
        </row>
        <row r="63">
          <cell r="H63">
            <v>5270</v>
          </cell>
          <cell r="I63">
            <v>5405</v>
          </cell>
          <cell r="J63">
            <v>0.7</v>
          </cell>
          <cell r="K63">
            <v>0.3</v>
          </cell>
          <cell r="L63">
            <v>0</v>
          </cell>
        </row>
        <row r="64">
          <cell r="H64">
            <v>5405</v>
          </cell>
          <cell r="I64">
            <v>5435</v>
          </cell>
          <cell r="J64">
            <v>0.1</v>
          </cell>
          <cell r="K64">
            <v>0.2</v>
          </cell>
          <cell r="L64">
            <v>0.7</v>
          </cell>
        </row>
        <row r="65">
          <cell r="H65">
            <v>5435</v>
          </cell>
          <cell r="I65">
            <v>5480</v>
          </cell>
          <cell r="J65">
            <v>0.6</v>
          </cell>
          <cell r="K65">
            <v>0.2</v>
          </cell>
          <cell r="L65">
            <v>0.2</v>
          </cell>
        </row>
        <row r="66">
          <cell r="H66">
            <v>5480</v>
          </cell>
          <cell r="I66">
            <v>5670</v>
          </cell>
          <cell r="J66">
            <v>0.7</v>
          </cell>
          <cell r="K66">
            <v>0.3</v>
          </cell>
          <cell r="L66">
            <v>0</v>
          </cell>
        </row>
        <row r="67">
          <cell r="H67">
            <v>5670</v>
          </cell>
          <cell r="I67">
            <v>5685</v>
          </cell>
          <cell r="J67">
            <v>0.6</v>
          </cell>
          <cell r="K67">
            <v>0.2</v>
          </cell>
          <cell r="L67">
            <v>0.2</v>
          </cell>
        </row>
        <row r="68">
          <cell r="H68">
            <v>5685</v>
          </cell>
          <cell r="I68">
            <v>5700</v>
          </cell>
          <cell r="J68">
            <v>0.1</v>
          </cell>
          <cell r="K68">
            <v>0.2</v>
          </cell>
          <cell r="L68">
            <v>0.7</v>
          </cell>
        </row>
        <row r="69">
          <cell r="H69">
            <v>5700</v>
          </cell>
          <cell r="I69">
            <v>5715</v>
          </cell>
          <cell r="J69">
            <v>0</v>
          </cell>
          <cell r="K69">
            <v>0.2</v>
          </cell>
          <cell r="L69">
            <v>0.8</v>
          </cell>
        </row>
        <row r="70">
          <cell r="H70">
            <v>5715</v>
          </cell>
          <cell r="I70">
            <v>6045</v>
          </cell>
          <cell r="J70">
            <v>0.1</v>
          </cell>
          <cell r="K70">
            <v>0.2</v>
          </cell>
          <cell r="L70">
            <v>0.7</v>
          </cell>
        </row>
        <row r="71">
          <cell r="H71">
            <v>6045</v>
          </cell>
          <cell r="I71">
            <v>6760</v>
          </cell>
          <cell r="J71">
            <v>1</v>
          </cell>
          <cell r="K71">
            <v>0</v>
          </cell>
          <cell r="L71">
            <v>0</v>
          </cell>
        </row>
        <row r="72">
          <cell r="H72">
            <v>6760</v>
          </cell>
          <cell r="I72">
            <v>6790</v>
          </cell>
          <cell r="J72">
            <v>0.3</v>
          </cell>
          <cell r="K72">
            <v>0.4</v>
          </cell>
          <cell r="L72">
            <v>0.3</v>
          </cell>
        </row>
        <row r="73">
          <cell r="H73">
            <v>6790</v>
          </cell>
          <cell r="I73">
            <v>6805</v>
          </cell>
          <cell r="J73">
            <v>0.1</v>
          </cell>
          <cell r="K73">
            <v>0.2</v>
          </cell>
          <cell r="L73">
            <v>0.7</v>
          </cell>
        </row>
        <row r="74">
          <cell r="H74">
            <v>6805</v>
          </cell>
          <cell r="I74">
            <v>7160</v>
          </cell>
          <cell r="J74">
            <v>0.1</v>
          </cell>
          <cell r="K74">
            <v>0</v>
          </cell>
          <cell r="L74">
            <v>0.9</v>
          </cell>
        </row>
        <row r="75">
          <cell r="H75">
            <v>7160</v>
          </cell>
          <cell r="I75">
            <v>7450</v>
          </cell>
          <cell r="J75">
            <v>0.7</v>
          </cell>
          <cell r="K75">
            <v>0.3</v>
          </cell>
          <cell r="L75">
            <v>0</v>
          </cell>
        </row>
        <row r="76">
          <cell r="H76">
            <v>7450</v>
          </cell>
          <cell r="I76">
            <v>7890</v>
          </cell>
          <cell r="J76">
            <v>1</v>
          </cell>
          <cell r="K76">
            <v>0</v>
          </cell>
          <cell r="L76">
            <v>0</v>
          </cell>
        </row>
        <row r="77">
          <cell r="H77">
            <v>7890</v>
          </cell>
          <cell r="I77">
            <v>7935</v>
          </cell>
          <cell r="J77">
            <v>0.1</v>
          </cell>
          <cell r="K77">
            <v>0</v>
          </cell>
          <cell r="L77">
            <v>0.9</v>
          </cell>
        </row>
        <row r="78">
          <cell r="H78">
            <v>7935</v>
          </cell>
          <cell r="I78">
            <v>7950</v>
          </cell>
          <cell r="J78">
            <v>1</v>
          </cell>
          <cell r="K78">
            <v>0</v>
          </cell>
          <cell r="L78">
            <v>0</v>
          </cell>
        </row>
        <row r="79">
          <cell r="H79">
            <v>7950</v>
          </cell>
          <cell r="I79">
            <v>8040</v>
          </cell>
          <cell r="J79">
            <v>0.1</v>
          </cell>
          <cell r="K79">
            <v>0</v>
          </cell>
          <cell r="L79">
            <v>0.9</v>
          </cell>
        </row>
        <row r="80">
          <cell r="H80">
            <v>8040</v>
          </cell>
          <cell r="I80">
            <v>8055</v>
          </cell>
          <cell r="J80">
            <v>0.3</v>
          </cell>
          <cell r="K80">
            <v>0.2</v>
          </cell>
          <cell r="L80">
            <v>0.5</v>
          </cell>
        </row>
        <row r="81">
          <cell r="H81">
            <v>8055</v>
          </cell>
          <cell r="I81">
            <v>8325</v>
          </cell>
          <cell r="J81">
            <v>0.1</v>
          </cell>
          <cell r="K81">
            <v>0</v>
          </cell>
          <cell r="L81">
            <v>0.9</v>
          </cell>
        </row>
        <row r="82">
          <cell r="H82">
            <v>8325</v>
          </cell>
          <cell r="I82">
            <v>8415</v>
          </cell>
          <cell r="J82">
            <v>0.8</v>
          </cell>
          <cell r="K82">
            <v>0.2</v>
          </cell>
          <cell r="L82">
            <v>0</v>
          </cell>
        </row>
        <row r="83">
          <cell r="H83">
            <v>8415</v>
          </cell>
          <cell r="I83">
            <v>8430</v>
          </cell>
          <cell r="J83">
            <v>0.1</v>
          </cell>
          <cell r="K83">
            <v>0</v>
          </cell>
          <cell r="L83">
            <v>0.9</v>
          </cell>
        </row>
        <row r="84">
          <cell r="H84">
            <v>8430</v>
          </cell>
          <cell r="I84">
            <v>8615</v>
          </cell>
          <cell r="J84">
            <v>0.8</v>
          </cell>
          <cell r="K84">
            <v>0.2</v>
          </cell>
          <cell r="L84">
            <v>0</v>
          </cell>
        </row>
        <row r="85">
          <cell r="H85">
            <v>8615</v>
          </cell>
          <cell r="I85">
            <v>8710</v>
          </cell>
          <cell r="J85">
            <v>0.1</v>
          </cell>
          <cell r="K85">
            <v>0</v>
          </cell>
          <cell r="L85">
            <v>0.9</v>
          </cell>
        </row>
        <row r="86">
          <cell r="H86">
            <v>8710</v>
          </cell>
          <cell r="I86">
            <v>9040</v>
          </cell>
          <cell r="J86">
            <v>0.8</v>
          </cell>
          <cell r="K86">
            <v>0.2</v>
          </cell>
          <cell r="L86">
            <v>0</v>
          </cell>
        </row>
        <row r="87">
          <cell r="H87">
            <v>9040</v>
          </cell>
          <cell r="I87">
            <v>9085</v>
          </cell>
          <cell r="J87">
            <v>1</v>
          </cell>
          <cell r="K87">
            <v>0</v>
          </cell>
          <cell r="L87">
            <v>0</v>
          </cell>
        </row>
        <row r="88">
          <cell r="H88">
            <v>9085</v>
          </cell>
          <cell r="I88">
            <v>9390</v>
          </cell>
          <cell r="J88">
            <v>0.8</v>
          </cell>
          <cell r="K88">
            <v>0.2</v>
          </cell>
          <cell r="L88">
            <v>0</v>
          </cell>
        </row>
        <row r="89">
          <cell r="H89">
            <v>9390</v>
          </cell>
          <cell r="I89">
            <v>9405</v>
          </cell>
          <cell r="J89">
            <v>0</v>
          </cell>
          <cell r="K89">
            <v>0.1</v>
          </cell>
          <cell r="L89">
            <v>0.9</v>
          </cell>
        </row>
        <row r="90">
          <cell r="H90">
            <v>9405</v>
          </cell>
          <cell r="I90">
            <v>9420</v>
          </cell>
          <cell r="J90">
            <v>0</v>
          </cell>
          <cell r="K90">
            <v>0</v>
          </cell>
          <cell r="L90">
            <v>1</v>
          </cell>
        </row>
        <row r="91">
          <cell r="H91">
            <v>9420</v>
          </cell>
          <cell r="I91">
            <v>9435</v>
          </cell>
          <cell r="J91">
            <v>0</v>
          </cell>
          <cell r="K91">
            <v>0.1</v>
          </cell>
          <cell r="L91">
            <v>0.9</v>
          </cell>
        </row>
        <row r="92">
          <cell r="H92">
            <v>9435</v>
          </cell>
          <cell r="I92">
            <v>9590</v>
          </cell>
          <cell r="J92">
            <v>0</v>
          </cell>
          <cell r="K92">
            <v>0</v>
          </cell>
          <cell r="L92">
            <v>1</v>
          </cell>
        </row>
        <row r="93">
          <cell r="H93">
            <v>9590</v>
          </cell>
          <cell r="I93">
            <v>10450</v>
          </cell>
          <cell r="J93">
            <v>1</v>
          </cell>
          <cell r="K93">
            <v>0</v>
          </cell>
          <cell r="L93">
            <v>0</v>
          </cell>
        </row>
        <row r="94">
          <cell r="H94">
            <v>10450</v>
          </cell>
          <cell r="I94">
            <v>10510</v>
          </cell>
          <cell r="J94">
            <v>0.6</v>
          </cell>
          <cell r="K94">
            <v>0.4</v>
          </cell>
          <cell r="L94">
            <v>0</v>
          </cell>
        </row>
        <row r="95">
          <cell r="H95">
            <v>10510</v>
          </cell>
          <cell r="I95">
            <v>10620</v>
          </cell>
          <cell r="J95">
            <v>1</v>
          </cell>
          <cell r="K95">
            <v>0</v>
          </cell>
          <cell r="L95">
            <v>0</v>
          </cell>
        </row>
        <row r="96">
          <cell r="H96">
            <v>10620</v>
          </cell>
          <cell r="I96">
            <v>10660</v>
          </cell>
          <cell r="J96">
            <v>0</v>
          </cell>
          <cell r="K96">
            <v>0</v>
          </cell>
          <cell r="L96">
            <v>1</v>
          </cell>
        </row>
        <row r="97">
          <cell r="H97">
            <v>10660</v>
          </cell>
          <cell r="I97">
            <v>10720</v>
          </cell>
          <cell r="J97">
            <v>0.1</v>
          </cell>
          <cell r="K97">
            <v>0</v>
          </cell>
          <cell r="L97">
            <v>0.9</v>
          </cell>
        </row>
        <row r="98">
          <cell r="H98">
            <v>10720</v>
          </cell>
          <cell r="I98">
            <v>10855</v>
          </cell>
          <cell r="J98">
            <v>0</v>
          </cell>
          <cell r="K98">
            <v>0.1</v>
          </cell>
          <cell r="L98">
            <v>0.9</v>
          </cell>
        </row>
        <row r="99">
          <cell r="H99">
            <v>10855</v>
          </cell>
          <cell r="I99">
            <v>10930</v>
          </cell>
          <cell r="J99">
            <v>0.1</v>
          </cell>
          <cell r="K99">
            <v>0</v>
          </cell>
          <cell r="L99">
            <v>0.9</v>
          </cell>
        </row>
        <row r="100">
          <cell r="H100">
            <v>10930</v>
          </cell>
          <cell r="I100">
            <v>10940</v>
          </cell>
          <cell r="J100">
            <v>1</v>
          </cell>
          <cell r="K100">
            <v>0</v>
          </cell>
          <cell r="L100">
            <v>0</v>
          </cell>
        </row>
        <row r="101">
          <cell r="H101">
            <v>10940</v>
          </cell>
          <cell r="I101">
            <v>11020</v>
          </cell>
          <cell r="J101">
            <v>0</v>
          </cell>
          <cell r="K101">
            <v>0.1</v>
          </cell>
          <cell r="L101">
            <v>0.9</v>
          </cell>
        </row>
        <row r="102">
          <cell r="H102">
            <v>11020</v>
          </cell>
          <cell r="I102">
            <v>11030</v>
          </cell>
          <cell r="J102">
            <v>1</v>
          </cell>
          <cell r="K102">
            <v>0</v>
          </cell>
          <cell r="L102">
            <v>0</v>
          </cell>
        </row>
        <row r="103">
          <cell r="H103">
            <v>11030</v>
          </cell>
          <cell r="I103">
            <v>11175</v>
          </cell>
          <cell r="J103">
            <v>0.1</v>
          </cell>
          <cell r="K103">
            <v>0</v>
          </cell>
          <cell r="L103">
            <v>0.9</v>
          </cell>
        </row>
        <row r="104">
          <cell r="H104">
            <v>11175</v>
          </cell>
          <cell r="I104">
            <v>11525</v>
          </cell>
          <cell r="J104">
            <v>0</v>
          </cell>
          <cell r="K104">
            <v>0</v>
          </cell>
          <cell r="L104">
            <v>1</v>
          </cell>
        </row>
        <row r="105">
          <cell r="H105">
            <v>11525</v>
          </cell>
          <cell r="I105">
            <v>12030</v>
          </cell>
          <cell r="J105">
            <v>0.2</v>
          </cell>
          <cell r="K105">
            <v>0.7</v>
          </cell>
          <cell r="L105">
            <v>0.1</v>
          </cell>
        </row>
        <row r="106">
          <cell r="H106">
            <v>12030</v>
          </cell>
          <cell r="I106">
            <v>12120</v>
          </cell>
          <cell r="J106">
            <v>0.2</v>
          </cell>
          <cell r="K106">
            <v>0</v>
          </cell>
          <cell r="L106">
            <v>0.8</v>
          </cell>
        </row>
        <row r="107">
          <cell r="H107">
            <v>12120</v>
          </cell>
          <cell r="I107">
            <v>12150</v>
          </cell>
          <cell r="J107">
            <v>0.7</v>
          </cell>
          <cell r="K107">
            <v>0.3</v>
          </cell>
          <cell r="L107">
            <v>0</v>
          </cell>
        </row>
        <row r="108">
          <cell r="H108">
            <v>12150</v>
          </cell>
          <cell r="I108">
            <v>12225</v>
          </cell>
          <cell r="J108">
            <v>0.2</v>
          </cell>
          <cell r="K108">
            <v>0</v>
          </cell>
          <cell r="L108">
            <v>0.8</v>
          </cell>
        </row>
        <row r="109">
          <cell r="H109">
            <v>12225</v>
          </cell>
          <cell r="I109">
            <v>12300</v>
          </cell>
          <cell r="J109">
            <v>0</v>
          </cell>
          <cell r="K109">
            <v>0.1</v>
          </cell>
          <cell r="L109">
            <v>0.9</v>
          </cell>
        </row>
        <row r="110">
          <cell r="H110">
            <v>12300</v>
          </cell>
          <cell r="I110">
            <v>12430</v>
          </cell>
          <cell r="J110">
            <v>0.2</v>
          </cell>
          <cell r="K110">
            <v>0</v>
          </cell>
          <cell r="L110">
            <v>0.8</v>
          </cell>
        </row>
        <row r="111">
          <cell r="H111">
            <v>12430</v>
          </cell>
          <cell r="I111">
            <v>12460</v>
          </cell>
          <cell r="J111">
            <v>0.1</v>
          </cell>
          <cell r="K111">
            <v>0.3</v>
          </cell>
          <cell r="L111">
            <v>0.6</v>
          </cell>
        </row>
        <row r="112">
          <cell r="H112">
            <v>12460</v>
          </cell>
          <cell r="I112">
            <v>12475</v>
          </cell>
          <cell r="J112">
            <v>0.2</v>
          </cell>
          <cell r="K112">
            <v>0.2</v>
          </cell>
          <cell r="L112">
            <v>0.6</v>
          </cell>
        </row>
        <row r="113">
          <cell r="H113">
            <v>12475</v>
          </cell>
          <cell r="I113">
            <v>12505</v>
          </cell>
          <cell r="J113">
            <v>0.1</v>
          </cell>
          <cell r="K113">
            <v>0.3</v>
          </cell>
          <cell r="L113">
            <v>0.6</v>
          </cell>
        </row>
        <row r="114">
          <cell r="H114">
            <v>12505</v>
          </cell>
          <cell r="I114">
            <v>12565</v>
          </cell>
          <cell r="J114">
            <v>0.3</v>
          </cell>
          <cell r="K114">
            <v>0.3</v>
          </cell>
          <cell r="L114">
            <v>0.4</v>
          </cell>
        </row>
        <row r="115">
          <cell r="H115">
            <v>12565</v>
          </cell>
          <cell r="I115">
            <v>12580</v>
          </cell>
          <cell r="J115">
            <v>1</v>
          </cell>
          <cell r="K115">
            <v>0</v>
          </cell>
          <cell r="L115">
            <v>0</v>
          </cell>
        </row>
        <row r="116">
          <cell r="H116">
            <v>12580</v>
          </cell>
          <cell r="I116">
            <v>12595</v>
          </cell>
          <cell r="J116">
            <v>1</v>
          </cell>
          <cell r="K116">
            <v>0</v>
          </cell>
          <cell r="L116">
            <v>0</v>
          </cell>
        </row>
        <row r="117">
          <cell r="H117">
            <v>12595</v>
          </cell>
          <cell r="I117">
            <v>12625</v>
          </cell>
          <cell r="J117">
            <v>1</v>
          </cell>
          <cell r="K117">
            <v>0</v>
          </cell>
          <cell r="L117">
            <v>0</v>
          </cell>
        </row>
        <row r="118">
          <cell r="H118">
            <v>12625</v>
          </cell>
          <cell r="I118">
            <v>12635</v>
          </cell>
          <cell r="J118">
            <v>1</v>
          </cell>
          <cell r="K118">
            <v>0</v>
          </cell>
          <cell r="L118">
            <v>0</v>
          </cell>
        </row>
        <row r="119">
          <cell r="H119">
            <v>12635</v>
          </cell>
          <cell r="I119">
            <v>12650</v>
          </cell>
          <cell r="J119">
            <v>0.1</v>
          </cell>
          <cell r="K119">
            <v>0.2</v>
          </cell>
          <cell r="L119">
            <v>0.7</v>
          </cell>
        </row>
        <row r="120">
          <cell r="H120">
            <v>12650</v>
          </cell>
          <cell r="I120">
            <v>12665</v>
          </cell>
          <cell r="J120">
            <v>0.1</v>
          </cell>
          <cell r="K120">
            <v>0.2</v>
          </cell>
          <cell r="L120">
            <v>0.7</v>
          </cell>
        </row>
        <row r="121">
          <cell r="H121">
            <v>12665</v>
          </cell>
          <cell r="I121">
            <v>12680</v>
          </cell>
          <cell r="J121">
            <v>0.1</v>
          </cell>
          <cell r="K121">
            <v>0.2</v>
          </cell>
          <cell r="L121">
            <v>0.7</v>
          </cell>
        </row>
        <row r="122">
          <cell r="H122">
            <v>12680</v>
          </cell>
          <cell r="I122">
            <v>12695</v>
          </cell>
          <cell r="J122">
            <v>0.3</v>
          </cell>
          <cell r="K122">
            <v>0.2</v>
          </cell>
          <cell r="L122">
            <v>0.5</v>
          </cell>
        </row>
        <row r="123">
          <cell r="H123">
            <v>12695</v>
          </cell>
          <cell r="I123">
            <v>12710</v>
          </cell>
          <cell r="J123">
            <v>0.3</v>
          </cell>
          <cell r="K123">
            <v>0.2</v>
          </cell>
          <cell r="L123">
            <v>0.5</v>
          </cell>
        </row>
        <row r="124">
          <cell r="H124">
            <v>12710</v>
          </cell>
          <cell r="I124">
            <v>12725</v>
          </cell>
          <cell r="J124">
            <v>0.3</v>
          </cell>
          <cell r="K124">
            <v>0.2</v>
          </cell>
          <cell r="L124">
            <v>0.5</v>
          </cell>
        </row>
        <row r="125">
          <cell r="H125">
            <v>12725</v>
          </cell>
          <cell r="I125">
            <v>12740</v>
          </cell>
          <cell r="J125">
            <v>0.3</v>
          </cell>
          <cell r="K125">
            <v>0.2</v>
          </cell>
          <cell r="L125">
            <v>0.5</v>
          </cell>
        </row>
        <row r="126">
          <cell r="H126">
            <v>12740</v>
          </cell>
          <cell r="I126">
            <v>12755</v>
          </cell>
          <cell r="J126">
            <v>0.3</v>
          </cell>
          <cell r="K126">
            <v>0.2</v>
          </cell>
          <cell r="L126">
            <v>0.5</v>
          </cell>
        </row>
        <row r="127">
          <cell r="H127">
            <v>12755</v>
          </cell>
          <cell r="I127">
            <v>12770</v>
          </cell>
          <cell r="J127">
            <v>0.3</v>
          </cell>
          <cell r="K127">
            <v>0.2</v>
          </cell>
          <cell r="L127">
            <v>0.5</v>
          </cell>
        </row>
        <row r="128">
          <cell r="H128">
            <v>12770</v>
          </cell>
          <cell r="I128">
            <v>12785</v>
          </cell>
          <cell r="J128">
            <v>0.3</v>
          </cell>
          <cell r="K128">
            <v>0.2</v>
          </cell>
          <cell r="L128">
            <v>0.5</v>
          </cell>
        </row>
        <row r="129">
          <cell r="H129">
            <v>12785</v>
          </cell>
          <cell r="I129">
            <v>12800</v>
          </cell>
          <cell r="J129">
            <v>0.3</v>
          </cell>
          <cell r="K129">
            <v>0.2</v>
          </cell>
          <cell r="L129">
            <v>0.5</v>
          </cell>
        </row>
        <row r="130">
          <cell r="H130">
            <v>12800</v>
          </cell>
          <cell r="I130">
            <v>12815</v>
          </cell>
          <cell r="J130">
            <v>0.3</v>
          </cell>
          <cell r="K130">
            <v>0.2</v>
          </cell>
          <cell r="L130">
            <v>0.5</v>
          </cell>
        </row>
        <row r="131">
          <cell r="H131">
            <v>12815</v>
          </cell>
          <cell r="I131">
            <v>12830</v>
          </cell>
          <cell r="J131">
            <v>0.3</v>
          </cell>
          <cell r="K131">
            <v>0.2</v>
          </cell>
          <cell r="L131">
            <v>0.5</v>
          </cell>
        </row>
        <row r="132">
          <cell r="H132">
            <v>12830</v>
          </cell>
          <cell r="I132">
            <v>12845</v>
          </cell>
          <cell r="J132">
            <v>0.3</v>
          </cell>
          <cell r="K132">
            <v>0.2</v>
          </cell>
          <cell r="L132">
            <v>0.5</v>
          </cell>
        </row>
        <row r="133">
          <cell r="H133">
            <v>12845</v>
          </cell>
          <cell r="I133">
            <v>12860</v>
          </cell>
          <cell r="J133">
            <v>0.3</v>
          </cell>
          <cell r="K133">
            <v>0.2</v>
          </cell>
          <cell r="L133">
            <v>0.5</v>
          </cell>
        </row>
        <row r="134">
          <cell r="H134">
            <v>12860</v>
          </cell>
          <cell r="I134">
            <v>12875</v>
          </cell>
          <cell r="J134">
            <v>0.9</v>
          </cell>
          <cell r="K134">
            <v>0.1</v>
          </cell>
          <cell r="L134">
            <v>0</v>
          </cell>
        </row>
        <row r="135">
          <cell r="H135">
            <v>12875</v>
          </cell>
          <cell r="I135">
            <v>12890</v>
          </cell>
          <cell r="J135">
            <v>0.9</v>
          </cell>
          <cell r="K135">
            <v>0.1</v>
          </cell>
          <cell r="L135">
            <v>0</v>
          </cell>
        </row>
        <row r="136">
          <cell r="H136">
            <v>12890</v>
          </cell>
          <cell r="I136">
            <v>12905</v>
          </cell>
          <cell r="J136">
            <v>0.9</v>
          </cell>
          <cell r="K136">
            <v>0.1</v>
          </cell>
          <cell r="L136">
            <v>0</v>
          </cell>
        </row>
        <row r="137">
          <cell r="H137">
            <v>12905</v>
          </cell>
          <cell r="I137">
            <v>12920</v>
          </cell>
          <cell r="J137">
            <v>1</v>
          </cell>
          <cell r="K137">
            <v>0</v>
          </cell>
          <cell r="L137">
            <v>0</v>
          </cell>
        </row>
        <row r="138">
          <cell r="H138">
            <v>12920</v>
          </cell>
          <cell r="I138">
            <v>12935</v>
          </cell>
          <cell r="J138">
            <v>1</v>
          </cell>
          <cell r="K138">
            <v>0</v>
          </cell>
          <cell r="L138">
            <v>0</v>
          </cell>
        </row>
        <row r="139">
          <cell r="H139">
            <v>12935</v>
          </cell>
          <cell r="I139">
            <v>12950</v>
          </cell>
          <cell r="J139">
            <v>1</v>
          </cell>
          <cell r="K139">
            <v>0</v>
          </cell>
          <cell r="L139">
            <v>0</v>
          </cell>
        </row>
        <row r="140">
          <cell r="H140">
            <v>12950</v>
          </cell>
          <cell r="I140">
            <v>12965</v>
          </cell>
          <cell r="J140">
            <v>1</v>
          </cell>
          <cell r="K140">
            <v>0</v>
          </cell>
          <cell r="L140">
            <v>0</v>
          </cell>
        </row>
        <row r="141">
          <cell r="H141">
            <v>12965</v>
          </cell>
          <cell r="I141">
            <v>12985</v>
          </cell>
          <cell r="J141">
            <v>1</v>
          </cell>
          <cell r="K141">
            <v>0</v>
          </cell>
          <cell r="L141">
            <v>0</v>
          </cell>
        </row>
        <row r="142">
          <cell r="H142">
            <v>12985</v>
          </cell>
          <cell r="I142">
            <v>13005</v>
          </cell>
          <cell r="J142">
            <v>0.3</v>
          </cell>
          <cell r="K142">
            <v>0.2</v>
          </cell>
          <cell r="L142">
            <v>0.5</v>
          </cell>
        </row>
        <row r="143">
          <cell r="H143">
            <v>13005</v>
          </cell>
          <cell r="I143">
            <v>13020</v>
          </cell>
          <cell r="J143">
            <v>0.3</v>
          </cell>
          <cell r="K143">
            <v>0.2</v>
          </cell>
          <cell r="L143">
            <v>0.5</v>
          </cell>
        </row>
        <row r="144">
          <cell r="H144">
            <v>13020</v>
          </cell>
          <cell r="I144">
            <v>13035</v>
          </cell>
          <cell r="J144">
            <v>0.3</v>
          </cell>
          <cell r="K144">
            <v>0.2</v>
          </cell>
          <cell r="L144">
            <v>0.5</v>
          </cell>
        </row>
        <row r="145">
          <cell r="H145">
            <v>13035</v>
          </cell>
          <cell r="I145">
            <v>13050</v>
          </cell>
          <cell r="J145">
            <v>0.3</v>
          </cell>
          <cell r="K145">
            <v>0.2</v>
          </cell>
          <cell r="L145">
            <v>0.5</v>
          </cell>
        </row>
        <row r="146">
          <cell r="H146">
            <v>13050</v>
          </cell>
          <cell r="I146">
            <v>13065</v>
          </cell>
          <cell r="J146">
            <v>0.3</v>
          </cell>
          <cell r="K146">
            <v>0.2</v>
          </cell>
          <cell r="L146">
            <v>0.5</v>
          </cell>
        </row>
        <row r="147">
          <cell r="H147">
            <v>13065</v>
          </cell>
          <cell r="I147">
            <v>13080</v>
          </cell>
          <cell r="J147">
            <v>0.3</v>
          </cell>
          <cell r="K147">
            <v>0.2</v>
          </cell>
          <cell r="L147">
            <v>0.5</v>
          </cell>
        </row>
        <row r="148">
          <cell r="H148">
            <v>13080</v>
          </cell>
          <cell r="I148">
            <v>13095</v>
          </cell>
          <cell r="J148">
            <v>0.3</v>
          </cell>
          <cell r="K148">
            <v>0.2</v>
          </cell>
          <cell r="L148">
            <v>0.5</v>
          </cell>
        </row>
        <row r="149">
          <cell r="H149">
            <v>13095</v>
          </cell>
          <cell r="I149">
            <v>13110</v>
          </cell>
          <cell r="J149">
            <v>0.3</v>
          </cell>
          <cell r="K149">
            <v>0.2</v>
          </cell>
          <cell r="L149">
            <v>0.5</v>
          </cell>
        </row>
        <row r="150">
          <cell r="H150">
            <v>13110</v>
          </cell>
          <cell r="I150">
            <v>13125</v>
          </cell>
          <cell r="J150">
            <v>0.3</v>
          </cell>
          <cell r="K150">
            <v>0.2</v>
          </cell>
          <cell r="L150">
            <v>0.5</v>
          </cell>
        </row>
        <row r="151">
          <cell r="H151">
            <v>13125</v>
          </cell>
          <cell r="I151">
            <v>13140</v>
          </cell>
          <cell r="J151">
            <v>0.3</v>
          </cell>
          <cell r="K151">
            <v>0.2</v>
          </cell>
          <cell r="L151">
            <v>0.5</v>
          </cell>
        </row>
        <row r="152">
          <cell r="H152">
            <v>13140</v>
          </cell>
          <cell r="I152">
            <v>13155</v>
          </cell>
          <cell r="J152">
            <v>0.3</v>
          </cell>
          <cell r="K152">
            <v>0.2</v>
          </cell>
          <cell r="L152">
            <v>0.5</v>
          </cell>
        </row>
        <row r="153">
          <cell r="H153">
            <v>13155</v>
          </cell>
          <cell r="I153">
            <v>13170</v>
          </cell>
          <cell r="J153">
            <v>0.3</v>
          </cell>
          <cell r="K153">
            <v>0.2</v>
          </cell>
          <cell r="L153">
            <v>0.5</v>
          </cell>
        </row>
        <row r="154">
          <cell r="H154">
            <v>13170</v>
          </cell>
          <cell r="I154">
            <v>13185</v>
          </cell>
          <cell r="J154">
            <v>0.3</v>
          </cell>
          <cell r="K154">
            <v>0.2</v>
          </cell>
          <cell r="L154">
            <v>0.5</v>
          </cell>
        </row>
        <row r="155">
          <cell r="H155">
            <v>13185</v>
          </cell>
          <cell r="I155">
            <v>13200</v>
          </cell>
          <cell r="J155">
            <v>0.3</v>
          </cell>
          <cell r="K155">
            <v>0.2</v>
          </cell>
          <cell r="L155">
            <v>0.5</v>
          </cell>
        </row>
        <row r="156">
          <cell r="H156">
            <v>13200</v>
          </cell>
          <cell r="I156">
            <v>13215</v>
          </cell>
          <cell r="J156">
            <v>0.3</v>
          </cell>
          <cell r="K156">
            <v>0.2</v>
          </cell>
          <cell r="L156">
            <v>0.5</v>
          </cell>
        </row>
        <row r="157">
          <cell r="H157">
            <v>13215</v>
          </cell>
          <cell r="I157">
            <v>13230</v>
          </cell>
          <cell r="J157">
            <v>0.3</v>
          </cell>
          <cell r="K157">
            <v>0.2</v>
          </cell>
          <cell r="L157">
            <v>0.5</v>
          </cell>
        </row>
        <row r="158">
          <cell r="H158">
            <v>13230</v>
          </cell>
          <cell r="I158">
            <v>13240</v>
          </cell>
          <cell r="J158">
            <v>0.3</v>
          </cell>
          <cell r="K158">
            <v>0.2</v>
          </cell>
          <cell r="L158">
            <v>0.5</v>
          </cell>
        </row>
        <row r="159">
          <cell r="H159">
            <v>13240</v>
          </cell>
          <cell r="I159">
            <v>13250</v>
          </cell>
          <cell r="J159">
            <v>1</v>
          </cell>
          <cell r="K159">
            <v>0</v>
          </cell>
          <cell r="L159">
            <v>0</v>
          </cell>
        </row>
        <row r="160">
          <cell r="H160">
            <v>13250</v>
          </cell>
          <cell r="I160">
            <v>13270</v>
          </cell>
          <cell r="J160">
            <v>0</v>
          </cell>
          <cell r="K160">
            <v>0</v>
          </cell>
          <cell r="L160">
            <v>1</v>
          </cell>
        </row>
        <row r="161">
          <cell r="H161">
            <v>13270</v>
          </cell>
          <cell r="I161">
            <v>13285</v>
          </cell>
          <cell r="J161">
            <v>0</v>
          </cell>
          <cell r="K161">
            <v>0</v>
          </cell>
          <cell r="L161">
            <v>1</v>
          </cell>
        </row>
        <row r="162">
          <cell r="H162">
            <v>13285</v>
          </cell>
          <cell r="I162">
            <v>13300</v>
          </cell>
          <cell r="J162">
            <v>0</v>
          </cell>
          <cell r="K162">
            <v>0</v>
          </cell>
          <cell r="L162">
            <v>1</v>
          </cell>
        </row>
        <row r="163">
          <cell r="H163">
            <v>13300</v>
          </cell>
          <cell r="I163">
            <v>13315</v>
          </cell>
          <cell r="J163">
            <v>0</v>
          </cell>
          <cell r="K163">
            <v>0</v>
          </cell>
          <cell r="L163">
            <v>1</v>
          </cell>
        </row>
        <row r="164">
          <cell r="H164">
            <v>13315</v>
          </cell>
          <cell r="I164">
            <v>13330</v>
          </cell>
          <cell r="J164">
            <v>0</v>
          </cell>
          <cell r="K164">
            <v>0</v>
          </cell>
          <cell r="L164">
            <v>1</v>
          </cell>
        </row>
        <row r="165">
          <cell r="H165">
            <v>13330</v>
          </cell>
          <cell r="I165">
            <v>13345</v>
          </cell>
          <cell r="J165">
            <v>0</v>
          </cell>
          <cell r="K165">
            <v>0</v>
          </cell>
          <cell r="L165">
            <v>1</v>
          </cell>
        </row>
        <row r="166">
          <cell r="H166">
            <v>13345</v>
          </cell>
          <cell r="I166">
            <v>13360</v>
          </cell>
          <cell r="J166">
            <v>0</v>
          </cell>
          <cell r="K166">
            <v>0</v>
          </cell>
          <cell r="L166">
            <v>1</v>
          </cell>
        </row>
        <row r="167">
          <cell r="H167">
            <v>13360</v>
          </cell>
          <cell r="I167">
            <v>13375</v>
          </cell>
          <cell r="J167">
            <v>0</v>
          </cell>
          <cell r="K167">
            <v>0</v>
          </cell>
          <cell r="L167">
            <v>1</v>
          </cell>
        </row>
        <row r="168">
          <cell r="H168">
            <v>13375</v>
          </cell>
          <cell r="I168">
            <v>13390</v>
          </cell>
          <cell r="J168">
            <v>0</v>
          </cell>
          <cell r="K168">
            <v>0</v>
          </cell>
          <cell r="L168">
            <v>1</v>
          </cell>
        </row>
        <row r="169">
          <cell r="H169">
            <v>13390</v>
          </cell>
          <cell r="I169">
            <v>13405</v>
          </cell>
          <cell r="J169">
            <v>0</v>
          </cell>
          <cell r="K169">
            <v>0.1</v>
          </cell>
          <cell r="L169">
            <v>0.9</v>
          </cell>
        </row>
        <row r="170">
          <cell r="H170">
            <v>13405</v>
          </cell>
          <cell r="I170">
            <v>13415</v>
          </cell>
          <cell r="J170">
            <v>0</v>
          </cell>
          <cell r="K170">
            <v>0.1</v>
          </cell>
          <cell r="L170">
            <v>0.9</v>
          </cell>
        </row>
        <row r="171">
          <cell r="H171">
            <v>13415</v>
          </cell>
          <cell r="I171">
            <v>13430</v>
          </cell>
          <cell r="J171">
            <v>0</v>
          </cell>
          <cell r="K171">
            <v>0.1</v>
          </cell>
          <cell r="L171">
            <v>0.9</v>
          </cell>
        </row>
        <row r="172">
          <cell r="H172">
            <v>13430</v>
          </cell>
          <cell r="I172">
            <v>13445</v>
          </cell>
          <cell r="J172">
            <v>0.5</v>
          </cell>
          <cell r="K172">
            <v>0.4</v>
          </cell>
          <cell r="L172">
            <v>0.1</v>
          </cell>
        </row>
        <row r="173">
          <cell r="H173">
            <v>13445</v>
          </cell>
          <cell r="I173">
            <v>13460</v>
          </cell>
          <cell r="J173">
            <v>0.5</v>
          </cell>
          <cell r="K173">
            <v>0.4</v>
          </cell>
          <cell r="L173">
            <v>0.1</v>
          </cell>
        </row>
        <row r="174">
          <cell r="H174">
            <v>13460</v>
          </cell>
          <cell r="I174">
            <v>13475</v>
          </cell>
          <cell r="J174">
            <v>0.6</v>
          </cell>
          <cell r="K174">
            <v>0.4</v>
          </cell>
          <cell r="L174">
            <v>0</v>
          </cell>
        </row>
        <row r="175">
          <cell r="H175">
            <v>13475</v>
          </cell>
          <cell r="I175">
            <v>13490</v>
          </cell>
          <cell r="J175">
            <v>0.6</v>
          </cell>
          <cell r="K175">
            <v>0.4</v>
          </cell>
          <cell r="L175">
            <v>0</v>
          </cell>
        </row>
        <row r="176">
          <cell r="H176">
            <v>13490</v>
          </cell>
          <cell r="I176">
            <v>13505</v>
          </cell>
          <cell r="J176">
            <v>0</v>
          </cell>
          <cell r="K176">
            <v>0</v>
          </cell>
          <cell r="L176">
            <v>1</v>
          </cell>
        </row>
        <row r="177">
          <cell r="H177">
            <v>13505</v>
          </cell>
          <cell r="I177">
            <v>13520</v>
          </cell>
          <cell r="J177">
            <v>0</v>
          </cell>
          <cell r="K177">
            <v>0</v>
          </cell>
          <cell r="L177">
            <v>1</v>
          </cell>
        </row>
        <row r="178">
          <cell r="H178">
            <v>13520</v>
          </cell>
          <cell r="I178">
            <v>13535</v>
          </cell>
          <cell r="J178">
            <v>0</v>
          </cell>
          <cell r="K178">
            <v>0</v>
          </cell>
          <cell r="L178">
            <v>1</v>
          </cell>
        </row>
        <row r="179">
          <cell r="H179">
            <v>13535</v>
          </cell>
          <cell r="I179">
            <v>13550</v>
          </cell>
          <cell r="J179">
            <v>0</v>
          </cell>
          <cell r="K179">
            <v>0</v>
          </cell>
          <cell r="L179">
            <v>1</v>
          </cell>
        </row>
        <row r="180">
          <cell r="H180">
            <v>13550</v>
          </cell>
          <cell r="I180">
            <v>13565</v>
          </cell>
          <cell r="J180">
            <v>0</v>
          </cell>
          <cell r="K180">
            <v>0</v>
          </cell>
          <cell r="L180">
            <v>1</v>
          </cell>
        </row>
        <row r="181">
          <cell r="H181">
            <v>13565</v>
          </cell>
          <cell r="I181">
            <v>13580</v>
          </cell>
          <cell r="J181">
            <v>0</v>
          </cell>
          <cell r="K181">
            <v>0</v>
          </cell>
          <cell r="L181">
            <v>1</v>
          </cell>
        </row>
        <row r="182">
          <cell r="H182">
            <v>13580</v>
          </cell>
          <cell r="I182">
            <v>13595</v>
          </cell>
          <cell r="J182">
            <v>0</v>
          </cell>
          <cell r="K182">
            <v>0</v>
          </cell>
          <cell r="L182">
            <v>1</v>
          </cell>
        </row>
        <row r="183">
          <cell r="H183">
            <v>13595</v>
          </cell>
          <cell r="I183">
            <v>13610</v>
          </cell>
          <cell r="J183">
            <v>0</v>
          </cell>
          <cell r="K183">
            <v>0</v>
          </cell>
          <cell r="L183">
            <v>1</v>
          </cell>
        </row>
        <row r="184">
          <cell r="H184">
            <v>13610</v>
          </cell>
          <cell r="I184">
            <v>13625</v>
          </cell>
          <cell r="J184">
            <v>0</v>
          </cell>
          <cell r="K184">
            <v>0</v>
          </cell>
          <cell r="L184">
            <v>1</v>
          </cell>
        </row>
        <row r="185">
          <cell r="H185">
            <v>13625</v>
          </cell>
          <cell r="I185">
            <v>13640</v>
          </cell>
          <cell r="J185">
            <v>0.1</v>
          </cell>
          <cell r="K185">
            <v>0.2</v>
          </cell>
          <cell r="L185">
            <v>0.7</v>
          </cell>
        </row>
        <row r="186">
          <cell r="H186">
            <v>13640</v>
          </cell>
          <cell r="I186">
            <v>13660</v>
          </cell>
          <cell r="J186">
            <v>0.1</v>
          </cell>
          <cell r="K186">
            <v>0.2</v>
          </cell>
          <cell r="L186">
            <v>0.7</v>
          </cell>
        </row>
        <row r="187">
          <cell r="H187">
            <v>13660</v>
          </cell>
          <cell r="I187">
            <v>13680</v>
          </cell>
          <cell r="J187">
            <v>0.1</v>
          </cell>
          <cell r="K187">
            <v>0.2</v>
          </cell>
          <cell r="L187">
            <v>0.7</v>
          </cell>
        </row>
        <row r="188">
          <cell r="H188">
            <v>13680</v>
          </cell>
          <cell r="I188">
            <v>13700</v>
          </cell>
          <cell r="J188">
            <v>0.1</v>
          </cell>
          <cell r="K188">
            <v>0.2</v>
          </cell>
          <cell r="L188">
            <v>0.7</v>
          </cell>
        </row>
        <row r="189">
          <cell r="H189">
            <v>13700</v>
          </cell>
          <cell r="I189">
            <v>13715</v>
          </cell>
          <cell r="J189">
            <v>0.1</v>
          </cell>
          <cell r="K189">
            <v>0.2</v>
          </cell>
          <cell r="L189">
            <v>0.7</v>
          </cell>
        </row>
        <row r="190">
          <cell r="H190">
            <v>13715</v>
          </cell>
          <cell r="I190">
            <v>13730</v>
          </cell>
          <cell r="J190">
            <v>0.1</v>
          </cell>
          <cell r="K190">
            <v>0.2</v>
          </cell>
          <cell r="L190">
            <v>0.7</v>
          </cell>
        </row>
        <row r="191">
          <cell r="H191">
            <v>13730</v>
          </cell>
          <cell r="I191">
            <v>13745</v>
          </cell>
          <cell r="J191">
            <v>0.9</v>
          </cell>
          <cell r="K191">
            <v>0.1</v>
          </cell>
          <cell r="L191">
            <v>0</v>
          </cell>
        </row>
        <row r="192">
          <cell r="H192">
            <v>13745</v>
          </cell>
          <cell r="I192">
            <v>13760</v>
          </cell>
          <cell r="J192">
            <v>0.9</v>
          </cell>
          <cell r="K192">
            <v>0.1</v>
          </cell>
          <cell r="L192">
            <v>0</v>
          </cell>
        </row>
        <row r="193">
          <cell r="H193">
            <v>13760</v>
          </cell>
          <cell r="I193">
            <v>13775</v>
          </cell>
          <cell r="J193">
            <v>0.9</v>
          </cell>
          <cell r="K193">
            <v>0.1</v>
          </cell>
          <cell r="L193">
            <v>0</v>
          </cell>
        </row>
        <row r="194">
          <cell r="H194">
            <v>13775</v>
          </cell>
          <cell r="I194">
            <v>13790</v>
          </cell>
          <cell r="J194">
            <v>0.9</v>
          </cell>
          <cell r="K194">
            <v>0.1</v>
          </cell>
          <cell r="L194">
            <v>0</v>
          </cell>
        </row>
        <row r="195">
          <cell r="H195">
            <v>13790</v>
          </cell>
          <cell r="I195">
            <v>13805</v>
          </cell>
          <cell r="J195">
            <v>0.9</v>
          </cell>
          <cell r="K195">
            <v>0.1</v>
          </cell>
          <cell r="L195">
            <v>0</v>
          </cell>
        </row>
        <row r="196">
          <cell r="H196">
            <v>13805</v>
          </cell>
          <cell r="I196">
            <v>13820</v>
          </cell>
          <cell r="J196">
            <v>0.9</v>
          </cell>
          <cell r="K196">
            <v>0.1</v>
          </cell>
          <cell r="L196">
            <v>0</v>
          </cell>
        </row>
        <row r="197">
          <cell r="H197">
            <v>13820</v>
          </cell>
          <cell r="I197">
            <v>13835</v>
          </cell>
          <cell r="J197">
            <v>0.9</v>
          </cell>
          <cell r="K197">
            <v>0.1</v>
          </cell>
          <cell r="L197">
            <v>0</v>
          </cell>
        </row>
        <row r="198">
          <cell r="H198">
            <v>13835</v>
          </cell>
          <cell r="I198">
            <v>13850</v>
          </cell>
          <cell r="J198">
            <v>0.9</v>
          </cell>
          <cell r="K198">
            <v>0.1</v>
          </cell>
          <cell r="L198">
            <v>0</v>
          </cell>
        </row>
        <row r="199">
          <cell r="H199">
            <v>13850</v>
          </cell>
          <cell r="I199">
            <v>13865</v>
          </cell>
          <cell r="J199">
            <v>0.9</v>
          </cell>
          <cell r="K199">
            <v>0.1</v>
          </cell>
          <cell r="L199">
            <v>0</v>
          </cell>
        </row>
        <row r="200">
          <cell r="H200">
            <v>13865</v>
          </cell>
          <cell r="I200">
            <v>13880</v>
          </cell>
          <cell r="J200">
            <v>0.9</v>
          </cell>
          <cell r="K200">
            <v>0.1</v>
          </cell>
          <cell r="L200">
            <v>0</v>
          </cell>
        </row>
        <row r="201">
          <cell r="H201">
            <v>13880</v>
          </cell>
          <cell r="I201">
            <v>13895</v>
          </cell>
          <cell r="J201">
            <v>0.9</v>
          </cell>
          <cell r="K201">
            <v>0.1</v>
          </cell>
          <cell r="L201">
            <v>0</v>
          </cell>
        </row>
        <row r="202">
          <cell r="H202">
            <v>13895</v>
          </cell>
          <cell r="I202">
            <v>13910</v>
          </cell>
          <cell r="J202">
            <v>0.9</v>
          </cell>
          <cell r="K202">
            <v>0.1</v>
          </cell>
          <cell r="L202">
            <v>0</v>
          </cell>
        </row>
        <row r="203">
          <cell r="H203">
            <v>13910</v>
          </cell>
          <cell r="I203">
            <v>13925</v>
          </cell>
          <cell r="J203">
            <v>0.9</v>
          </cell>
          <cell r="K203">
            <v>0.1</v>
          </cell>
          <cell r="L203">
            <v>0</v>
          </cell>
        </row>
        <row r="204">
          <cell r="H204">
            <v>13925</v>
          </cell>
          <cell r="I204">
            <v>13940</v>
          </cell>
          <cell r="J204">
            <v>0.9</v>
          </cell>
          <cell r="K204">
            <v>0.1</v>
          </cell>
          <cell r="L204">
            <v>0</v>
          </cell>
        </row>
        <row r="205">
          <cell r="H205">
            <v>13940</v>
          </cell>
          <cell r="I205">
            <v>13955</v>
          </cell>
          <cell r="J205">
            <v>0.9</v>
          </cell>
          <cell r="K205">
            <v>0.1</v>
          </cell>
          <cell r="L205">
            <v>0</v>
          </cell>
        </row>
        <row r="206">
          <cell r="H206">
            <v>13955</v>
          </cell>
          <cell r="I206">
            <v>13970</v>
          </cell>
          <cell r="J206">
            <v>0.9</v>
          </cell>
          <cell r="K206">
            <v>0.1</v>
          </cell>
          <cell r="L206">
            <v>0</v>
          </cell>
        </row>
        <row r="207">
          <cell r="H207">
            <v>13970</v>
          </cell>
          <cell r="I207">
            <v>13985</v>
          </cell>
          <cell r="J207">
            <v>0.9</v>
          </cell>
          <cell r="K207">
            <v>0.1</v>
          </cell>
          <cell r="L207">
            <v>0</v>
          </cell>
        </row>
        <row r="208">
          <cell r="H208">
            <v>13985</v>
          </cell>
          <cell r="I208">
            <v>14015</v>
          </cell>
          <cell r="J208">
            <v>0.9</v>
          </cell>
          <cell r="K208">
            <v>0.1</v>
          </cell>
          <cell r="L208">
            <v>0</v>
          </cell>
        </row>
        <row r="209">
          <cell r="H209">
            <v>14015</v>
          </cell>
          <cell r="I209">
            <v>14030</v>
          </cell>
          <cell r="J209">
            <v>0.8</v>
          </cell>
          <cell r="K209">
            <v>0.2</v>
          </cell>
          <cell r="L209">
            <v>0</v>
          </cell>
        </row>
        <row r="210">
          <cell r="H210">
            <v>14030</v>
          </cell>
          <cell r="I210">
            <v>14045</v>
          </cell>
          <cell r="J210">
            <v>0.8</v>
          </cell>
          <cell r="K210">
            <v>0.2</v>
          </cell>
          <cell r="L210">
            <v>0</v>
          </cell>
        </row>
        <row r="211">
          <cell r="H211">
            <v>14045</v>
          </cell>
          <cell r="I211">
            <v>14060</v>
          </cell>
          <cell r="J211">
            <v>0.8</v>
          </cell>
          <cell r="K211">
            <v>0.2</v>
          </cell>
          <cell r="L211">
            <v>0</v>
          </cell>
        </row>
        <row r="212">
          <cell r="H212">
            <v>14060</v>
          </cell>
          <cell r="I212">
            <v>14075</v>
          </cell>
          <cell r="J212">
            <v>0.8</v>
          </cell>
          <cell r="K212">
            <v>0.2</v>
          </cell>
          <cell r="L212">
            <v>0</v>
          </cell>
        </row>
        <row r="213">
          <cell r="H213">
            <v>14075</v>
          </cell>
          <cell r="I213">
            <v>14090</v>
          </cell>
          <cell r="J213">
            <v>0.8</v>
          </cell>
          <cell r="K213">
            <v>0.2</v>
          </cell>
          <cell r="L213">
            <v>0</v>
          </cell>
        </row>
        <row r="214">
          <cell r="H214">
            <v>14090</v>
          </cell>
          <cell r="I214">
            <v>14105</v>
          </cell>
          <cell r="J214">
            <v>0.8</v>
          </cell>
          <cell r="K214">
            <v>0.2</v>
          </cell>
          <cell r="L214">
            <v>0</v>
          </cell>
        </row>
        <row r="215">
          <cell r="H215">
            <v>14105</v>
          </cell>
          <cell r="I215">
            <v>14120</v>
          </cell>
          <cell r="J215">
            <v>0.8</v>
          </cell>
          <cell r="K215">
            <v>0.2</v>
          </cell>
          <cell r="L215">
            <v>0</v>
          </cell>
        </row>
        <row r="216">
          <cell r="H216">
            <v>14120</v>
          </cell>
          <cell r="I216">
            <v>14135</v>
          </cell>
          <cell r="J216">
            <v>1</v>
          </cell>
          <cell r="K216">
            <v>0</v>
          </cell>
          <cell r="L216">
            <v>0</v>
          </cell>
        </row>
        <row r="217">
          <cell r="H217">
            <v>14135</v>
          </cell>
          <cell r="I217">
            <v>14150</v>
          </cell>
          <cell r="J217">
            <v>1</v>
          </cell>
          <cell r="K217">
            <v>0</v>
          </cell>
          <cell r="L217">
            <v>0</v>
          </cell>
        </row>
        <row r="218">
          <cell r="H218">
            <v>14150</v>
          </cell>
          <cell r="I218">
            <v>14165</v>
          </cell>
          <cell r="J218">
            <v>1</v>
          </cell>
          <cell r="K218">
            <v>0</v>
          </cell>
          <cell r="L218">
            <v>0</v>
          </cell>
        </row>
        <row r="219">
          <cell r="H219">
            <v>14165</v>
          </cell>
          <cell r="I219">
            <v>14180</v>
          </cell>
          <cell r="J219">
            <v>1</v>
          </cell>
          <cell r="K219">
            <v>0</v>
          </cell>
          <cell r="L219">
            <v>0</v>
          </cell>
        </row>
        <row r="220">
          <cell r="H220">
            <v>14180</v>
          </cell>
          <cell r="I220">
            <v>14195</v>
          </cell>
          <cell r="J220">
            <v>1</v>
          </cell>
          <cell r="K220">
            <v>0</v>
          </cell>
          <cell r="L220">
            <v>0</v>
          </cell>
        </row>
        <row r="221">
          <cell r="H221">
            <v>14195</v>
          </cell>
          <cell r="I221">
            <v>14210</v>
          </cell>
          <cell r="J221">
            <v>1</v>
          </cell>
          <cell r="K221">
            <v>0</v>
          </cell>
          <cell r="L221">
            <v>0</v>
          </cell>
        </row>
        <row r="222">
          <cell r="H222">
            <v>14210</v>
          </cell>
          <cell r="I222">
            <v>14235</v>
          </cell>
          <cell r="J222">
            <v>1</v>
          </cell>
          <cell r="K222">
            <v>0</v>
          </cell>
          <cell r="L222">
            <v>0</v>
          </cell>
        </row>
        <row r="223">
          <cell r="H223">
            <v>14235</v>
          </cell>
          <cell r="I223">
            <v>14250</v>
          </cell>
          <cell r="J223">
            <v>1</v>
          </cell>
          <cell r="K223">
            <v>0</v>
          </cell>
          <cell r="L223">
            <v>0</v>
          </cell>
        </row>
        <row r="224">
          <cell r="H224">
            <v>14250</v>
          </cell>
          <cell r="I224">
            <v>14265</v>
          </cell>
          <cell r="J224">
            <v>0.4</v>
          </cell>
          <cell r="K224">
            <v>0.3</v>
          </cell>
          <cell r="L224">
            <v>0.3</v>
          </cell>
        </row>
        <row r="225">
          <cell r="H225">
            <v>14265</v>
          </cell>
          <cell r="I225">
            <v>14280</v>
          </cell>
          <cell r="J225">
            <v>0.4</v>
          </cell>
          <cell r="K225">
            <v>0.3</v>
          </cell>
          <cell r="L225">
            <v>0.3</v>
          </cell>
        </row>
        <row r="226">
          <cell r="H226">
            <v>14280</v>
          </cell>
          <cell r="I226">
            <v>14295</v>
          </cell>
          <cell r="J226">
            <v>0.4</v>
          </cell>
          <cell r="K226">
            <v>0.3</v>
          </cell>
          <cell r="L226">
            <v>0.3</v>
          </cell>
        </row>
        <row r="227">
          <cell r="H227">
            <v>14295</v>
          </cell>
          <cell r="I227">
            <v>14310</v>
          </cell>
          <cell r="J227">
            <v>1</v>
          </cell>
          <cell r="K227">
            <v>0</v>
          </cell>
          <cell r="L227">
            <v>0</v>
          </cell>
        </row>
        <row r="228">
          <cell r="H228">
            <v>14310</v>
          </cell>
          <cell r="I228">
            <v>14325</v>
          </cell>
          <cell r="J228">
            <v>1</v>
          </cell>
          <cell r="K228">
            <v>0</v>
          </cell>
          <cell r="L228">
            <v>0</v>
          </cell>
        </row>
        <row r="229">
          <cell r="H229">
            <v>14325</v>
          </cell>
          <cell r="I229">
            <v>14340</v>
          </cell>
          <cell r="J229">
            <v>1</v>
          </cell>
          <cell r="K229">
            <v>0</v>
          </cell>
          <cell r="L229">
            <v>0</v>
          </cell>
        </row>
        <row r="230">
          <cell r="H230">
            <v>14340</v>
          </cell>
          <cell r="I230">
            <v>14355</v>
          </cell>
          <cell r="J230">
            <v>1</v>
          </cell>
          <cell r="K230">
            <v>0</v>
          </cell>
          <cell r="L230">
            <v>0</v>
          </cell>
        </row>
        <row r="231">
          <cell r="H231">
            <v>14355</v>
          </cell>
          <cell r="I231">
            <v>14370</v>
          </cell>
          <cell r="J231">
            <v>1</v>
          </cell>
          <cell r="K231">
            <v>0</v>
          </cell>
          <cell r="L231">
            <v>0</v>
          </cell>
        </row>
        <row r="232">
          <cell r="H232">
            <v>14370</v>
          </cell>
          <cell r="I232">
            <v>14385</v>
          </cell>
          <cell r="J232">
            <v>1</v>
          </cell>
          <cell r="K232">
            <v>0</v>
          </cell>
          <cell r="L232">
            <v>0</v>
          </cell>
        </row>
        <row r="233">
          <cell r="H233">
            <v>14385</v>
          </cell>
          <cell r="I233">
            <v>14400</v>
          </cell>
          <cell r="J233">
            <v>1</v>
          </cell>
          <cell r="K233">
            <v>0</v>
          </cell>
          <cell r="L233">
            <v>0</v>
          </cell>
        </row>
        <row r="234">
          <cell r="H234">
            <v>14400</v>
          </cell>
          <cell r="I234">
            <v>14415</v>
          </cell>
          <cell r="J234">
            <v>1</v>
          </cell>
          <cell r="K234">
            <v>0</v>
          </cell>
          <cell r="L234">
            <v>0</v>
          </cell>
        </row>
        <row r="235">
          <cell r="H235">
            <v>14415</v>
          </cell>
          <cell r="I235">
            <v>14430</v>
          </cell>
          <cell r="J235">
            <v>1</v>
          </cell>
          <cell r="K235">
            <v>0</v>
          </cell>
          <cell r="L235">
            <v>0</v>
          </cell>
        </row>
        <row r="236">
          <cell r="H236">
            <v>14430</v>
          </cell>
          <cell r="I236">
            <v>14445</v>
          </cell>
          <cell r="J236">
            <v>1</v>
          </cell>
          <cell r="K236">
            <v>0</v>
          </cell>
          <cell r="L236">
            <v>0</v>
          </cell>
        </row>
        <row r="237">
          <cell r="H237">
            <v>14445</v>
          </cell>
          <cell r="I237">
            <v>14460</v>
          </cell>
          <cell r="J237">
            <v>1</v>
          </cell>
          <cell r="K237">
            <v>0</v>
          </cell>
          <cell r="L237">
            <v>0</v>
          </cell>
        </row>
        <row r="238">
          <cell r="H238">
            <v>14460</v>
          </cell>
          <cell r="I238">
            <v>14475</v>
          </cell>
          <cell r="J238">
            <v>1</v>
          </cell>
          <cell r="K238">
            <v>0</v>
          </cell>
          <cell r="L238">
            <v>0</v>
          </cell>
        </row>
        <row r="239">
          <cell r="H239">
            <v>14475</v>
          </cell>
          <cell r="I239">
            <v>14490</v>
          </cell>
          <cell r="J239">
            <v>1</v>
          </cell>
          <cell r="K239">
            <v>0</v>
          </cell>
          <cell r="L239">
            <v>0</v>
          </cell>
        </row>
        <row r="240">
          <cell r="H240">
            <v>14490</v>
          </cell>
          <cell r="I240">
            <v>14505</v>
          </cell>
          <cell r="J240">
            <v>1</v>
          </cell>
          <cell r="K240">
            <v>0</v>
          </cell>
          <cell r="L240">
            <v>0</v>
          </cell>
        </row>
        <row r="241">
          <cell r="H241">
            <v>14505</v>
          </cell>
          <cell r="I241">
            <v>14520</v>
          </cell>
          <cell r="J241">
            <v>1</v>
          </cell>
          <cell r="K241">
            <v>0</v>
          </cell>
          <cell r="L241">
            <v>0</v>
          </cell>
        </row>
        <row r="242">
          <cell r="H242">
            <v>14520</v>
          </cell>
          <cell r="I242">
            <v>14535</v>
          </cell>
          <cell r="J242">
            <v>0.7</v>
          </cell>
          <cell r="K242">
            <v>0.3</v>
          </cell>
          <cell r="L242">
            <v>0</v>
          </cell>
        </row>
        <row r="243">
          <cell r="H243">
            <v>14535</v>
          </cell>
          <cell r="I243">
            <v>14550</v>
          </cell>
          <cell r="J243">
            <v>0.7</v>
          </cell>
          <cell r="K243">
            <v>0.3</v>
          </cell>
          <cell r="L243">
            <v>0</v>
          </cell>
        </row>
        <row r="244">
          <cell r="H244">
            <v>14550</v>
          </cell>
          <cell r="I244">
            <v>14565</v>
          </cell>
          <cell r="J244">
            <v>0.7</v>
          </cell>
          <cell r="K244">
            <v>0.3</v>
          </cell>
          <cell r="L244">
            <v>0</v>
          </cell>
        </row>
        <row r="245">
          <cell r="H245">
            <v>14565</v>
          </cell>
          <cell r="I245">
            <v>14580</v>
          </cell>
          <cell r="J245">
            <v>0.7</v>
          </cell>
          <cell r="K245">
            <v>0.3</v>
          </cell>
          <cell r="L245">
            <v>0</v>
          </cell>
        </row>
        <row r="246">
          <cell r="H246">
            <v>14580</v>
          </cell>
          <cell r="I246">
            <v>14595</v>
          </cell>
          <cell r="J246">
            <v>0.7</v>
          </cell>
          <cell r="K246">
            <v>0.3</v>
          </cell>
          <cell r="L246">
            <v>0</v>
          </cell>
        </row>
        <row r="247">
          <cell r="H247">
            <v>14595</v>
          </cell>
          <cell r="I247">
            <v>14610</v>
          </cell>
          <cell r="J247">
            <v>0.7</v>
          </cell>
          <cell r="K247">
            <v>0.3</v>
          </cell>
          <cell r="L247">
            <v>0</v>
          </cell>
        </row>
        <row r="248">
          <cell r="H248">
            <v>14610</v>
          </cell>
          <cell r="I248">
            <v>14625</v>
          </cell>
          <cell r="J248">
            <v>0.7</v>
          </cell>
          <cell r="K248">
            <v>0.3</v>
          </cell>
          <cell r="L248">
            <v>0</v>
          </cell>
        </row>
        <row r="249">
          <cell r="H249">
            <v>14625</v>
          </cell>
          <cell r="I249">
            <v>14640</v>
          </cell>
          <cell r="J249">
            <v>0.7</v>
          </cell>
          <cell r="K249">
            <v>0.3</v>
          </cell>
          <cell r="L249">
            <v>0</v>
          </cell>
        </row>
        <row r="250">
          <cell r="H250">
            <v>14640</v>
          </cell>
          <cell r="I250">
            <v>14655</v>
          </cell>
          <cell r="J250">
            <v>0.7</v>
          </cell>
          <cell r="K250">
            <v>0.3</v>
          </cell>
          <cell r="L250">
            <v>0</v>
          </cell>
        </row>
        <row r="251">
          <cell r="H251">
            <v>14655</v>
          </cell>
          <cell r="I251">
            <v>14670</v>
          </cell>
          <cell r="J251">
            <v>0.7</v>
          </cell>
          <cell r="K251">
            <v>0.3</v>
          </cell>
          <cell r="L251">
            <v>0</v>
          </cell>
        </row>
        <row r="252">
          <cell r="H252">
            <v>14670</v>
          </cell>
          <cell r="I252">
            <v>14685</v>
          </cell>
          <cell r="J252">
            <v>0.7</v>
          </cell>
          <cell r="K252">
            <v>0.3</v>
          </cell>
          <cell r="L252">
            <v>0</v>
          </cell>
        </row>
        <row r="253">
          <cell r="H253">
            <v>14685</v>
          </cell>
          <cell r="I253">
            <v>14700</v>
          </cell>
          <cell r="J253">
            <v>0.7</v>
          </cell>
          <cell r="K253">
            <v>0.3</v>
          </cell>
          <cell r="L253">
            <v>0</v>
          </cell>
        </row>
        <row r="254">
          <cell r="H254">
            <v>14700</v>
          </cell>
          <cell r="I254">
            <v>14715</v>
          </cell>
          <cell r="J254">
            <v>1</v>
          </cell>
          <cell r="K254">
            <v>0</v>
          </cell>
          <cell r="L254">
            <v>0</v>
          </cell>
        </row>
        <row r="255">
          <cell r="H255">
            <v>14715</v>
          </cell>
          <cell r="I255">
            <v>14730</v>
          </cell>
          <cell r="J255">
            <v>1</v>
          </cell>
          <cell r="K255">
            <v>0</v>
          </cell>
          <cell r="L255">
            <v>0</v>
          </cell>
        </row>
        <row r="256">
          <cell r="H256">
            <v>14730</v>
          </cell>
          <cell r="I256">
            <v>14745</v>
          </cell>
          <cell r="J256">
            <v>1</v>
          </cell>
          <cell r="K256">
            <v>0</v>
          </cell>
          <cell r="L256">
            <v>0</v>
          </cell>
        </row>
        <row r="257">
          <cell r="H257">
            <v>14745</v>
          </cell>
          <cell r="I257">
            <v>14760</v>
          </cell>
          <cell r="J257">
            <v>1</v>
          </cell>
          <cell r="K257">
            <v>0</v>
          </cell>
          <cell r="L257">
            <v>0</v>
          </cell>
        </row>
        <row r="258">
          <cell r="H258">
            <v>14760</v>
          </cell>
          <cell r="I258">
            <v>14775</v>
          </cell>
          <cell r="J258">
            <v>1</v>
          </cell>
          <cell r="K258">
            <v>0</v>
          </cell>
          <cell r="L258">
            <v>0</v>
          </cell>
        </row>
        <row r="259">
          <cell r="H259">
            <v>14775</v>
          </cell>
          <cell r="I259">
            <v>14790</v>
          </cell>
          <cell r="J259">
            <v>1</v>
          </cell>
          <cell r="K259">
            <v>0</v>
          </cell>
          <cell r="L259">
            <v>0</v>
          </cell>
        </row>
        <row r="260">
          <cell r="H260">
            <v>14790</v>
          </cell>
          <cell r="I260">
            <v>14805</v>
          </cell>
          <cell r="J260">
            <v>1</v>
          </cell>
          <cell r="K260">
            <v>0</v>
          </cell>
          <cell r="L260">
            <v>0</v>
          </cell>
        </row>
        <row r="261">
          <cell r="H261">
            <v>14805</v>
          </cell>
          <cell r="I261">
            <v>14820</v>
          </cell>
          <cell r="J261">
            <v>1</v>
          </cell>
          <cell r="K261">
            <v>0</v>
          </cell>
          <cell r="L261">
            <v>0</v>
          </cell>
        </row>
        <row r="262">
          <cell r="H262">
            <v>14820</v>
          </cell>
          <cell r="I262">
            <v>14835</v>
          </cell>
          <cell r="J262">
            <v>1</v>
          </cell>
          <cell r="K262">
            <v>0</v>
          </cell>
          <cell r="L262">
            <v>0</v>
          </cell>
        </row>
        <row r="263">
          <cell r="H263">
            <v>14835</v>
          </cell>
          <cell r="I263">
            <v>14850</v>
          </cell>
          <cell r="J263">
            <v>1</v>
          </cell>
          <cell r="K263">
            <v>0</v>
          </cell>
          <cell r="L263">
            <v>0</v>
          </cell>
        </row>
        <row r="264">
          <cell r="H264">
            <v>14850</v>
          </cell>
          <cell r="I264">
            <v>14865</v>
          </cell>
          <cell r="J264">
            <v>1</v>
          </cell>
          <cell r="K264">
            <v>0</v>
          </cell>
          <cell r="L264">
            <v>0</v>
          </cell>
        </row>
        <row r="265">
          <cell r="H265">
            <v>14865</v>
          </cell>
          <cell r="I265">
            <v>14880</v>
          </cell>
          <cell r="J265">
            <v>1</v>
          </cell>
          <cell r="K265">
            <v>0</v>
          </cell>
          <cell r="L265">
            <v>0</v>
          </cell>
        </row>
        <row r="266">
          <cell r="H266">
            <v>14880</v>
          </cell>
          <cell r="I266">
            <v>14895</v>
          </cell>
          <cell r="J266">
            <v>1</v>
          </cell>
          <cell r="K266">
            <v>0</v>
          </cell>
          <cell r="L266">
            <v>0</v>
          </cell>
        </row>
        <row r="267">
          <cell r="H267">
            <v>14895</v>
          </cell>
          <cell r="I267">
            <v>14910</v>
          </cell>
          <cell r="J267">
            <v>1</v>
          </cell>
          <cell r="K267">
            <v>0</v>
          </cell>
          <cell r="L267">
            <v>0</v>
          </cell>
        </row>
        <row r="268">
          <cell r="H268">
            <v>14910</v>
          </cell>
          <cell r="I268">
            <v>14925</v>
          </cell>
          <cell r="J268">
            <v>1</v>
          </cell>
          <cell r="K268">
            <v>0</v>
          </cell>
          <cell r="L268">
            <v>0</v>
          </cell>
        </row>
        <row r="269">
          <cell r="H269">
            <v>14925</v>
          </cell>
          <cell r="I269">
            <v>14940</v>
          </cell>
          <cell r="J269">
            <v>1</v>
          </cell>
          <cell r="K269">
            <v>0</v>
          </cell>
          <cell r="L269">
            <v>0</v>
          </cell>
        </row>
        <row r="270">
          <cell r="H270">
            <v>14940</v>
          </cell>
          <cell r="I270">
            <v>14955</v>
          </cell>
          <cell r="J270">
            <v>1</v>
          </cell>
          <cell r="K270">
            <v>0</v>
          </cell>
          <cell r="L270">
            <v>0</v>
          </cell>
        </row>
        <row r="271">
          <cell r="H271">
            <v>14955</v>
          </cell>
          <cell r="I271">
            <v>14960</v>
          </cell>
          <cell r="J271">
            <v>1</v>
          </cell>
          <cell r="K271">
            <v>0</v>
          </cell>
          <cell r="L271">
            <v>0</v>
          </cell>
        </row>
        <row r="272">
          <cell r="H272">
            <v>14960</v>
          </cell>
          <cell r="I272">
            <v>14975</v>
          </cell>
          <cell r="J272">
            <v>1</v>
          </cell>
          <cell r="K272">
            <v>0</v>
          </cell>
          <cell r="L272">
            <v>0</v>
          </cell>
        </row>
        <row r="273">
          <cell r="H273">
            <v>14975</v>
          </cell>
          <cell r="I273">
            <v>14990</v>
          </cell>
          <cell r="J273">
            <v>1</v>
          </cell>
          <cell r="K273">
            <v>0</v>
          </cell>
          <cell r="L273">
            <v>0</v>
          </cell>
        </row>
        <row r="274">
          <cell r="H274">
            <v>14990</v>
          </cell>
          <cell r="I274">
            <v>15000</v>
          </cell>
          <cell r="J274">
            <v>1</v>
          </cell>
          <cell r="K274">
            <v>0</v>
          </cell>
          <cell r="L274">
            <v>0</v>
          </cell>
        </row>
        <row r="275">
          <cell r="H275">
            <v>15000</v>
          </cell>
          <cell r="I275">
            <v>15020</v>
          </cell>
          <cell r="J275">
            <v>1</v>
          </cell>
          <cell r="K275">
            <v>0</v>
          </cell>
          <cell r="L275">
            <v>0</v>
          </cell>
        </row>
        <row r="276">
          <cell r="H276">
            <v>15020</v>
          </cell>
          <cell r="I276">
            <v>15035</v>
          </cell>
          <cell r="J276">
            <v>1</v>
          </cell>
          <cell r="K276">
            <v>0</v>
          </cell>
          <cell r="L276">
            <v>0</v>
          </cell>
        </row>
        <row r="277">
          <cell r="H277">
            <v>15035</v>
          </cell>
          <cell r="I277">
            <v>15050</v>
          </cell>
          <cell r="J277">
            <v>1</v>
          </cell>
          <cell r="K277">
            <v>0</v>
          </cell>
          <cell r="L277">
            <v>0</v>
          </cell>
        </row>
        <row r="278">
          <cell r="H278">
            <v>15050</v>
          </cell>
          <cell r="I278">
            <v>15065</v>
          </cell>
          <cell r="J278">
            <v>1</v>
          </cell>
          <cell r="K278">
            <v>0</v>
          </cell>
          <cell r="L278">
            <v>0</v>
          </cell>
        </row>
        <row r="279">
          <cell r="H279">
            <v>15065</v>
          </cell>
          <cell r="I279">
            <v>15080</v>
          </cell>
          <cell r="J279">
            <v>1</v>
          </cell>
          <cell r="K279">
            <v>0</v>
          </cell>
          <cell r="L279">
            <v>0</v>
          </cell>
        </row>
        <row r="280">
          <cell r="H280">
            <v>15080</v>
          </cell>
          <cell r="I280">
            <v>15095</v>
          </cell>
          <cell r="J280">
            <v>1</v>
          </cell>
          <cell r="K280">
            <v>0</v>
          </cell>
          <cell r="L280">
            <v>0</v>
          </cell>
        </row>
        <row r="281">
          <cell r="H281">
            <v>15095</v>
          </cell>
          <cell r="I281">
            <v>15110</v>
          </cell>
          <cell r="J281">
            <v>1</v>
          </cell>
          <cell r="K281">
            <v>0</v>
          </cell>
          <cell r="L281">
            <v>0</v>
          </cell>
        </row>
        <row r="282">
          <cell r="H282">
            <v>15110</v>
          </cell>
          <cell r="I282">
            <v>15125</v>
          </cell>
          <cell r="J282">
            <v>1</v>
          </cell>
          <cell r="K282">
            <v>0</v>
          </cell>
          <cell r="L282">
            <v>0</v>
          </cell>
        </row>
        <row r="283">
          <cell r="H283">
            <v>15125</v>
          </cell>
          <cell r="I283">
            <v>15140</v>
          </cell>
          <cell r="J283">
            <v>1</v>
          </cell>
          <cell r="K283">
            <v>0</v>
          </cell>
          <cell r="L283">
            <v>0</v>
          </cell>
        </row>
        <row r="284">
          <cell r="H284">
            <v>15140</v>
          </cell>
          <cell r="I284">
            <v>15155</v>
          </cell>
          <cell r="J284">
            <v>1</v>
          </cell>
          <cell r="K284">
            <v>0</v>
          </cell>
          <cell r="L284">
            <v>0</v>
          </cell>
        </row>
        <row r="285">
          <cell r="H285">
            <v>15155</v>
          </cell>
          <cell r="I285">
            <v>15170</v>
          </cell>
          <cell r="J285">
            <v>1</v>
          </cell>
          <cell r="K285">
            <v>0</v>
          </cell>
          <cell r="L285">
            <v>0</v>
          </cell>
        </row>
        <row r="286">
          <cell r="H286">
            <v>15170</v>
          </cell>
          <cell r="I286">
            <v>15185</v>
          </cell>
          <cell r="J286">
            <v>1</v>
          </cell>
          <cell r="K286">
            <v>0</v>
          </cell>
          <cell r="L286">
            <v>0</v>
          </cell>
        </row>
        <row r="287">
          <cell r="H287">
            <v>15185</v>
          </cell>
          <cell r="I287">
            <v>15200</v>
          </cell>
          <cell r="J287">
            <v>1</v>
          </cell>
          <cell r="K287">
            <v>0</v>
          </cell>
          <cell r="L287">
            <v>0</v>
          </cell>
        </row>
        <row r="288">
          <cell r="H288">
            <v>15200</v>
          </cell>
          <cell r="I288">
            <v>15215</v>
          </cell>
          <cell r="J288">
            <v>1</v>
          </cell>
          <cell r="K288">
            <v>0</v>
          </cell>
          <cell r="L288">
            <v>0</v>
          </cell>
        </row>
        <row r="289">
          <cell r="H289">
            <v>15215</v>
          </cell>
          <cell r="I289">
            <v>15230</v>
          </cell>
          <cell r="J289">
            <v>1</v>
          </cell>
          <cell r="K289">
            <v>0</v>
          </cell>
          <cell r="L289">
            <v>0</v>
          </cell>
        </row>
        <row r="290">
          <cell r="H290">
            <v>15230</v>
          </cell>
          <cell r="I290">
            <v>15245</v>
          </cell>
          <cell r="J290">
            <v>1</v>
          </cell>
          <cell r="K290">
            <v>0</v>
          </cell>
          <cell r="L290">
            <v>0</v>
          </cell>
        </row>
        <row r="291">
          <cell r="H291">
            <v>15245</v>
          </cell>
          <cell r="I291">
            <v>15260</v>
          </cell>
          <cell r="J291">
            <v>1</v>
          </cell>
          <cell r="K291">
            <v>0</v>
          </cell>
          <cell r="L291">
            <v>0</v>
          </cell>
        </row>
        <row r="292">
          <cell r="H292">
            <v>15260</v>
          </cell>
          <cell r="I292">
            <v>15275</v>
          </cell>
          <cell r="J292">
            <v>1</v>
          </cell>
          <cell r="K292">
            <v>0</v>
          </cell>
          <cell r="L292">
            <v>0</v>
          </cell>
        </row>
        <row r="293">
          <cell r="H293">
            <v>15275</v>
          </cell>
          <cell r="I293">
            <v>15290</v>
          </cell>
          <cell r="J293">
            <v>1</v>
          </cell>
          <cell r="K293">
            <v>0</v>
          </cell>
          <cell r="L293">
            <v>0</v>
          </cell>
        </row>
        <row r="294">
          <cell r="H294">
            <v>15290</v>
          </cell>
          <cell r="I294">
            <v>15305</v>
          </cell>
          <cell r="J294">
            <v>1</v>
          </cell>
          <cell r="K294">
            <v>0</v>
          </cell>
          <cell r="L294">
            <v>0</v>
          </cell>
        </row>
        <row r="295">
          <cell r="H295">
            <v>15305</v>
          </cell>
          <cell r="I295">
            <v>15310</v>
          </cell>
          <cell r="J295">
            <v>1</v>
          </cell>
          <cell r="K295">
            <v>0</v>
          </cell>
          <cell r="L295">
            <v>0</v>
          </cell>
        </row>
        <row r="296">
          <cell r="H296">
            <v>15310</v>
          </cell>
          <cell r="I296">
            <v>15325</v>
          </cell>
          <cell r="J296">
            <v>1</v>
          </cell>
          <cell r="K296">
            <v>0</v>
          </cell>
          <cell r="L296">
            <v>0</v>
          </cell>
        </row>
        <row r="297">
          <cell r="H297">
            <v>15325</v>
          </cell>
          <cell r="I297">
            <v>15340</v>
          </cell>
          <cell r="J297">
            <v>1</v>
          </cell>
          <cell r="K297">
            <v>0</v>
          </cell>
          <cell r="L297">
            <v>0</v>
          </cell>
        </row>
        <row r="298">
          <cell r="H298">
            <v>15340</v>
          </cell>
          <cell r="I298">
            <v>15355</v>
          </cell>
          <cell r="J298">
            <v>1</v>
          </cell>
          <cell r="K298">
            <v>0</v>
          </cell>
          <cell r="L298">
            <v>0</v>
          </cell>
        </row>
        <row r="299">
          <cell r="H299">
            <v>15355</v>
          </cell>
          <cell r="I299">
            <v>15370</v>
          </cell>
          <cell r="J299">
            <v>1</v>
          </cell>
          <cell r="K299">
            <v>0</v>
          </cell>
          <cell r="L299">
            <v>0</v>
          </cell>
        </row>
        <row r="300">
          <cell r="H300">
            <v>15370</v>
          </cell>
          <cell r="I300">
            <v>15385</v>
          </cell>
          <cell r="J300">
            <v>1</v>
          </cell>
          <cell r="K300">
            <v>0</v>
          </cell>
          <cell r="L300">
            <v>0</v>
          </cell>
        </row>
        <row r="301">
          <cell r="H301">
            <v>15385</v>
          </cell>
          <cell r="I301">
            <v>15400</v>
          </cell>
          <cell r="J301">
            <v>1</v>
          </cell>
          <cell r="K301">
            <v>0</v>
          </cell>
          <cell r="L301">
            <v>0</v>
          </cell>
        </row>
        <row r="302">
          <cell r="H302">
            <v>15400</v>
          </cell>
          <cell r="I302">
            <v>15415</v>
          </cell>
          <cell r="J302">
            <v>1</v>
          </cell>
          <cell r="K302">
            <v>0</v>
          </cell>
          <cell r="L302">
            <v>0</v>
          </cell>
        </row>
        <row r="303">
          <cell r="H303">
            <v>15415</v>
          </cell>
          <cell r="I303">
            <v>15430</v>
          </cell>
          <cell r="J303">
            <v>1</v>
          </cell>
          <cell r="K303">
            <v>0</v>
          </cell>
          <cell r="L303">
            <v>0</v>
          </cell>
        </row>
        <row r="304">
          <cell r="H304">
            <v>15430</v>
          </cell>
          <cell r="I304">
            <v>15445</v>
          </cell>
          <cell r="J304">
            <v>1</v>
          </cell>
          <cell r="K304">
            <v>0</v>
          </cell>
          <cell r="L304">
            <v>0</v>
          </cell>
        </row>
        <row r="305">
          <cell r="H305">
            <v>15445</v>
          </cell>
          <cell r="I305">
            <v>15460</v>
          </cell>
          <cell r="J305">
            <v>1</v>
          </cell>
          <cell r="K305">
            <v>0</v>
          </cell>
          <cell r="L305">
            <v>0</v>
          </cell>
        </row>
        <row r="306">
          <cell r="H306">
            <v>15460</v>
          </cell>
          <cell r="I306">
            <v>15475</v>
          </cell>
          <cell r="J306">
            <v>1</v>
          </cell>
          <cell r="K306">
            <v>0</v>
          </cell>
          <cell r="L306">
            <v>0</v>
          </cell>
        </row>
        <row r="307">
          <cell r="H307">
            <v>15475</v>
          </cell>
          <cell r="I307">
            <v>15490</v>
          </cell>
          <cell r="J307">
            <v>1</v>
          </cell>
          <cell r="K307">
            <v>0</v>
          </cell>
          <cell r="L307">
            <v>0</v>
          </cell>
        </row>
        <row r="308">
          <cell r="H308">
            <v>15490</v>
          </cell>
          <cell r="I308">
            <v>15505</v>
          </cell>
          <cell r="J308">
            <v>1</v>
          </cell>
          <cell r="K308">
            <v>0</v>
          </cell>
          <cell r="L308">
            <v>0</v>
          </cell>
        </row>
        <row r="309">
          <cell r="H309">
            <v>15505</v>
          </cell>
          <cell r="I309">
            <v>15520</v>
          </cell>
          <cell r="J309">
            <v>1</v>
          </cell>
          <cell r="K309">
            <v>0</v>
          </cell>
          <cell r="L309">
            <v>0</v>
          </cell>
        </row>
        <row r="310">
          <cell r="H310">
            <v>15520</v>
          </cell>
          <cell r="I310">
            <v>15535</v>
          </cell>
          <cell r="J310">
            <v>1</v>
          </cell>
          <cell r="K310">
            <v>0</v>
          </cell>
          <cell r="L310">
            <v>0</v>
          </cell>
        </row>
        <row r="311">
          <cell r="H311">
            <v>15535</v>
          </cell>
          <cell r="I311">
            <v>15550</v>
          </cell>
          <cell r="J311">
            <v>1</v>
          </cell>
          <cell r="K311">
            <v>0</v>
          </cell>
          <cell r="L311">
            <v>0</v>
          </cell>
        </row>
        <row r="312">
          <cell r="H312">
            <v>15550</v>
          </cell>
          <cell r="I312">
            <v>15560</v>
          </cell>
          <cell r="J312">
            <v>1</v>
          </cell>
          <cell r="K312">
            <v>0</v>
          </cell>
          <cell r="L312">
            <v>0</v>
          </cell>
        </row>
        <row r="313">
          <cell r="H313">
            <v>15560</v>
          </cell>
          <cell r="I313">
            <v>15590</v>
          </cell>
          <cell r="J313">
            <v>1</v>
          </cell>
          <cell r="K313">
            <v>0</v>
          </cell>
          <cell r="L313">
            <v>0</v>
          </cell>
        </row>
        <row r="314">
          <cell r="H314">
            <v>15590</v>
          </cell>
          <cell r="I314">
            <v>15620</v>
          </cell>
          <cell r="J314">
            <v>1</v>
          </cell>
          <cell r="K314">
            <v>0</v>
          </cell>
          <cell r="L314">
            <v>0</v>
          </cell>
        </row>
        <row r="315">
          <cell r="H315">
            <v>15620</v>
          </cell>
          <cell r="I315">
            <v>15650</v>
          </cell>
          <cell r="J315">
            <v>1</v>
          </cell>
          <cell r="K315">
            <v>0</v>
          </cell>
          <cell r="L315">
            <v>0</v>
          </cell>
        </row>
        <row r="316">
          <cell r="H316">
            <v>15650</v>
          </cell>
          <cell r="I316">
            <v>15680</v>
          </cell>
          <cell r="J316">
            <v>1</v>
          </cell>
          <cell r="K316">
            <v>0</v>
          </cell>
          <cell r="L316">
            <v>0</v>
          </cell>
        </row>
        <row r="317">
          <cell r="H317">
            <v>15680</v>
          </cell>
          <cell r="I317">
            <v>15710</v>
          </cell>
          <cell r="J317">
            <v>1</v>
          </cell>
          <cell r="K317">
            <v>0</v>
          </cell>
          <cell r="L317">
            <v>0</v>
          </cell>
        </row>
        <row r="318">
          <cell r="H318">
            <v>15710</v>
          </cell>
          <cell r="I318">
            <v>15740</v>
          </cell>
          <cell r="J318">
            <v>1</v>
          </cell>
          <cell r="K318">
            <v>0</v>
          </cell>
          <cell r="L318">
            <v>0</v>
          </cell>
        </row>
        <row r="319">
          <cell r="H319">
            <v>15740</v>
          </cell>
          <cell r="I319">
            <v>15760</v>
          </cell>
          <cell r="J319">
            <v>1</v>
          </cell>
          <cell r="K319">
            <v>0</v>
          </cell>
          <cell r="L319">
            <v>0</v>
          </cell>
        </row>
        <row r="320">
          <cell r="H320">
            <v>15760</v>
          </cell>
          <cell r="I320">
            <v>15780</v>
          </cell>
          <cell r="J320">
            <v>1</v>
          </cell>
          <cell r="K320">
            <v>0</v>
          </cell>
          <cell r="L320">
            <v>0</v>
          </cell>
        </row>
        <row r="321">
          <cell r="H321">
            <v>15780</v>
          </cell>
          <cell r="I321">
            <v>15800</v>
          </cell>
          <cell r="J321">
            <v>1</v>
          </cell>
          <cell r="K321">
            <v>0</v>
          </cell>
          <cell r="L321">
            <v>0</v>
          </cell>
        </row>
        <row r="322">
          <cell r="H322">
            <v>15800</v>
          </cell>
          <cell r="I322">
            <v>15820</v>
          </cell>
          <cell r="J322">
            <v>1</v>
          </cell>
          <cell r="K322">
            <v>0</v>
          </cell>
          <cell r="L322">
            <v>0</v>
          </cell>
        </row>
        <row r="323">
          <cell r="H323">
            <v>15820</v>
          </cell>
          <cell r="I323">
            <v>15835</v>
          </cell>
          <cell r="J323">
            <v>1</v>
          </cell>
          <cell r="K323">
            <v>0</v>
          </cell>
          <cell r="L323">
            <v>0</v>
          </cell>
        </row>
        <row r="324">
          <cell r="H324">
            <v>15835</v>
          </cell>
          <cell r="I324">
            <v>15850</v>
          </cell>
          <cell r="J324">
            <v>1</v>
          </cell>
          <cell r="K324">
            <v>0</v>
          </cell>
          <cell r="L324">
            <v>0</v>
          </cell>
        </row>
        <row r="325">
          <cell r="H325">
            <v>15850</v>
          </cell>
          <cell r="I325">
            <v>15875</v>
          </cell>
          <cell r="J325">
            <v>1</v>
          </cell>
          <cell r="K325">
            <v>0</v>
          </cell>
          <cell r="L325">
            <v>0</v>
          </cell>
        </row>
        <row r="326">
          <cell r="H326">
            <v>15875</v>
          </cell>
          <cell r="I326">
            <v>15925</v>
          </cell>
          <cell r="J326">
            <v>1</v>
          </cell>
          <cell r="K326">
            <v>0</v>
          </cell>
          <cell r="L326">
            <v>0</v>
          </cell>
        </row>
        <row r="327">
          <cell r="H327">
            <v>15925</v>
          </cell>
          <cell r="I327">
            <v>15975</v>
          </cell>
          <cell r="J327">
            <v>1</v>
          </cell>
          <cell r="K327">
            <v>0</v>
          </cell>
          <cell r="L327">
            <v>0</v>
          </cell>
        </row>
        <row r="328">
          <cell r="H328">
            <v>15975</v>
          </cell>
          <cell r="I328">
            <v>15990</v>
          </cell>
          <cell r="J328">
            <v>1</v>
          </cell>
          <cell r="K328">
            <v>0</v>
          </cell>
          <cell r="L328">
            <v>0</v>
          </cell>
        </row>
        <row r="329">
          <cell r="H329">
            <v>15990</v>
          </cell>
          <cell r="I329">
            <v>16005</v>
          </cell>
          <cell r="J329">
            <v>1</v>
          </cell>
          <cell r="K329">
            <v>0</v>
          </cell>
          <cell r="L329">
            <v>0</v>
          </cell>
        </row>
        <row r="330">
          <cell r="H330">
            <v>16005</v>
          </cell>
          <cell r="I330">
            <v>16030</v>
          </cell>
          <cell r="J330">
            <v>1</v>
          </cell>
          <cell r="K330">
            <v>0</v>
          </cell>
          <cell r="L330">
            <v>0</v>
          </cell>
        </row>
        <row r="331">
          <cell r="H331">
            <v>16030</v>
          </cell>
          <cell r="I331">
            <v>16080</v>
          </cell>
          <cell r="J331">
            <v>1</v>
          </cell>
          <cell r="K331">
            <v>0</v>
          </cell>
          <cell r="L331">
            <v>0</v>
          </cell>
        </row>
        <row r="332">
          <cell r="H332">
            <v>16080</v>
          </cell>
          <cell r="I332">
            <v>16115</v>
          </cell>
          <cell r="J332">
            <v>1</v>
          </cell>
          <cell r="K332">
            <v>0</v>
          </cell>
          <cell r="L332">
            <v>0</v>
          </cell>
        </row>
        <row r="333">
          <cell r="H333">
            <v>16115</v>
          </cell>
          <cell r="I333">
            <v>16150</v>
          </cell>
          <cell r="J333">
            <v>0.6</v>
          </cell>
          <cell r="K333">
            <v>0.4</v>
          </cell>
          <cell r="L333">
            <v>0</v>
          </cell>
        </row>
        <row r="334">
          <cell r="H334">
            <v>16150</v>
          </cell>
          <cell r="I334">
            <v>16200</v>
          </cell>
          <cell r="J334">
            <v>0.6</v>
          </cell>
          <cell r="K334">
            <v>0.4</v>
          </cell>
          <cell r="L334">
            <v>0</v>
          </cell>
        </row>
        <row r="335">
          <cell r="H335">
            <v>16200</v>
          </cell>
          <cell r="I335">
            <v>16250</v>
          </cell>
          <cell r="J335">
            <v>0.6</v>
          </cell>
          <cell r="K335">
            <v>0.4</v>
          </cell>
          <cell r="L335">
            <v>0</v>
          </cell>
        </row>
        <row r="336">
          <cell r="H336">
            <v>16250</v>
          </cell>
          <cell r="I336">
            <v>16300</v>
          </cell>
          <cell r="J336">
            <v>0.6</v>
          </cell>
          <cell r="K336">
            <v>0.4</v>
          </cell>
          <cell r="L336">
            <v>0</v>
          </cell>
        </row>
        <row r="337">
          <cell r="H337">
            <v>16300</v>
          </cell>
          <cell r="I337">
            <v>16350</v>
          </cell>
          <cell r="J337">
            <v>0.3</v>
          </cell>
          <cell r="K337">
            <v>0.4</v>
          </cell>
          <cell r="L337">
            <v>0.3</v>
          </cell>
        </row>
        <row r="338">
          <cell r="H338">
            <v>16350</v>
          </cell>
          <cell r="I338">
            <v>16400</v>
          </cell>
          <cell r="J338">
            <v>0.8</v>
          </cell>
          <cell r="K338">
            <v>0.2</v>
          </cell>
          <cell r="L338">
            <v>0</v>
          </cell>
        </row>
        <row r="339">
          <cell r="H339">
            <v>16400</v>
          </cell>
          <cell r="I339">
            <v>16450</v>
          </cell>
          <cell r="J339">
            <v>0.8</v>
          </cell>
          <cell r="K339">
            <v>0.2</v>
          </cell>
          <cell r="L339">
            <v>0</v>
          </cell>
        </row>
        <row r="340">
          <cell r="H340">
            <v>16450</v>
          </cell>
          <cell r="I340">
            <v>16500</v>
          </cell>
          <cell r="J340">
            <v>0.8</v>
          </cell>
          <cell r="K340">
            <v>0.2</v>
          </cell>
          <cell r="L340">
            <v>0</v>
          </cell>
        </row>
        <row r="341">
          <cell r="H341">
            <v>16500</v>
          </cell>
          <cell r="I341">
            <v>16550</v>
          </cell>
          <cell r="J341">
            <v>0.8</v>
          </cell>
          <cell r="K341">
            <v>0.2</v>
          </cell>
          <cell r="L341">
            <v>0</v>
          </cell>
        </row>
        <row r="342">
          <cell r="H342">
            <v>16550</v>
          </cell>
          <cell r="I342">
            <v>16600</v>
          </cell>
          <cell r="J342">
            <v>0.8</v>
          </cell>
          <cell r="K342">
            <v>0.2</v>
          </cell>
          <cell r="L342">
            <v>0</v>
          </cell>
        </row>
        <row r="343">
          <cell r="H343">
            <v>16600</v>
          </cell>
          <cell r="I343">
            <v>16650</v>
          </cell>
          <cell r="J343">
            <v>0.8</v>
          </cell>
          <cell r="K343">
            <v>0.2</v>
          </cell>
          <cell r="L343">
            <v>0</v>
          </cell>
        </row>
        <row r="344">
          <cell r="H344">
            <v>16650</v>
          </cell>
          <cell r="I344">
            <v>16700</v>
          </cell>
          <cell r="J344">
            <v>0.8</v>
          </cell>
          <cell r="K344">
            <v>0.2</v>
          </cell>
          <cell r="L344">
            <v>0</v>
          </cell>
        </row>
        <row r="345">
          <cell r="H345">
            <v>16700</v>
          </cell>
          <cell r="I345">
            <v>16750</v>
          </cell>
          <cell r="J345">
            <v>1</v>
          </cell>
          <cell r="K345">
            <v>0</v>
          </cell>
          <cell r="L345">
            <v>0</v>
          </cell>
        </row>
        <row r="346">
          <cell r="H346">
            <v>16750</v>
          </cell>
          <cell r="I346">
            <v>16800</v>
          </cell>
          <cell r="J346">
            <v>1</v>
          </cell>
          <cell r="K346">
            <v>0</v>
          </cell>
          <cell r="L346">
            <v>0</v>
          </cell>
        </row>
        <row r="347">
          <cell r="H347">
            <v>16800</v>
          </cell>
          <cell r="I347">
            <v>16950</v>
          </cell>
          <cell r="J347">
            <v>1</v>
          </cell>
          <cell r="K347">
            <v>0</v>
          </cell>
          <cell r="L347">
            <v>0</v>
          </cell>
        </row>
        <row r="348">
          <cell r="H348">
            <v>16950</v>
          </cell>
          <cell r="I348">
            <v>17000</v>
          </cell>
          <cell r="J348">
            <v>1</v>
          </cell>
          <cell r="K348">
            <v>0</v>
          </cell>
          <cell r="L348">
            <v>0</v>
          </cell>
        </row>
        <row r="349">
          <cell r="H349">
            <v>17000</v>
          </cell>
          <cell r="I349">
            <v>17030</v>
          </cell>
          <cell r="J349">
            <v>1</v>
          </cell>
          <cell r="K349">
            <v>0</v>
          </cell>
          <cell r="L349">
            <v>0</v>
          </cell>
        </row>
        <row r="350">
          <cell r="H350">
            <v>17030</v>
          </cell>
          <cell r="I350">
            <v>17050</v>
          </cell>
          <cell r="J350">
            <v>1</v>
          </cell>
          <cell r="K350">
            <v>0</v>
          </cell>
          <cell r="L350">
            <v>0</v>
          </cell>
        </row>
        <row r="351">
          <cell r="H351">
            <v>17050</v>
          </cell>
          <cell r="I351">
            <v>17100</v>
          </cell>
          <cell r="J351">
            <v>1</v>
          </cell>
          <cell r="K351">
            <v>0</v>
          </cell>
          <cell r="L351">
            <v>0</v>
          </cell>
        </row>
        <row r="352">
          <cell r="H352">
            <v>17100</v>
          </cell>
          <cell r="I352">
            <v>17150</v>
          </cell>
          <cell r="J352">
            <v>1</v>
          </cell>
          <cell r="K352">
            <v>0</v>
          </cell>
          <cell r="L352">
            <v>0</v>
          </cell>
        </row>
        <row r="353">
          <cell r="H353">
            <v>17150</v>
          </cell>
          <cell r="I353">
            <v>17200</v>
          </cell>
          <cell r="J353">
            <v>1</v>
          </cell>
          <cell r="K353">
            <v>0</v>
          </cell>
          <cell r="L353">
            <v>0</v>
          </cell>
        </row>
        <row r="354">
          <cell r="H354">
            <v>17200</v>
          </cell>
          <cell r="I354">
            <v>17250</v>
          </cell>
          <cell r="J354">
            <v>0.8</v>
          </cell>
          <cell r="K354">
            <v>0.2</v>
          </cell>
          <cell r="L354">
            <v>0</v>
          </cell>
        </row>
        <row r="355">
          <cell r="H355">
            <v>17250</v>
          </cell>
          <cell r="I355">
            <v>17300</v>
          </cell>
          <cell r="J355">
            <v>0.8</v>
          </cell>
          <cell r="K355">
            <v>0.2</v>
          </cell>
          <cell r="L355">
            <v>0</v>
          </cell>
        </row>
        <row r="356">
          <cell r="H356">
            <v>17300</v>
          </cell>
          <cell r="I356">
            <v>17380</v>
          </cell>
          <cell r="J356">
            <v>1</v>
          </cell>
          <cell r="K356">
            <v>0</v>
          </cell>
          <cell r="L356">
            <v>0</v>
          </cell>
        </row>
        <row r="357">
          <cell r="H357">
            <v>17380</v>
          </cell>
          <cell r="I357">
            <v>17410</v>
          </cell>
          <cell r="J357">
            <v>1</v>
          </cell>
          <cell r="K357">
            <v>0</v>
          </cell>
          <cell r="L357">
            <v>0</v>
          </cell>
        </row>
        <row r="358">
          <cell r="H358">
            <v>17410</v>
          </cell>
          <cell r="I358">
            <v>17450</v>
          </cell>
          <cell r="J358">
            <v>1</v>
          </cell>
          <cell r="K358">
            <v>0</v>
          </cell>
          <cell r="L358">
            <v>0</v>
          </cell>
        </row>
        <row r="359">
          <cell r="H359">
            <v>17450</v>
          </cell>
          <cell r="I359">
            <v>17500</v>
          </cell>
          <cell r="J359">
            <v>1</v>
          </cell>
          <cell r="K359">
            <v>0</v>
          </cell>
          <cell r="L359">
            <v>0</v>
          </cell>
        </row>
        <row r="360">
          <cell r="H360">
            <v>17500</v>
          </cell>
          <cell r="I360">
            <v>17550</v>
          </cell>
          <cell r="J360">
            <v>1</v>
          </cell>
          <cell r="K360">
            <v>0</v>
          </cell>
          <cell r="L360">
            <v>0</v>
          </cell>
        </row>
        <row r="361">
          <cell r="H361">
            <v>17550</v>
          </cell>
          <cell r="I361">
            <v>17600</v>
          </cell>
          <cell r="J361">
            <v>1</v>
          </cell>
          <cell r="K361">
            <v>0</v>
          </cell>
          <cell r="L361">
            <v>0</v>
          </cell>
        </row>
        <row r="362">
          <cell r="H362">
            <v>17600</v>
          </cell>
          <cell r="I362">
            <v>17650</v>
          </cell>
          <cell r="J362">
            <v>1</v>
          </cell>
          <cell r="K362">
            <v>0</v>
          </cell>
          <cell r="L362">
            <v>0</v>
          </cell>
        </row>
        <row r="363">
          <cell r="H363">
            <v>17650</v>
          </cell>
          <cell r="I363">
            <v>17700</v>
          </cell>
          <cell r="J363">
            <v>0.7</v>
          </cell>
          <cell r="K363">
            <v>0.3</v>
          </cell>
          <cell r="L363">
            <v>0</v>
          </cell>
        </row>
        <row r="364">
          <cell r="H364">
            <v>17700</v>
          </cell>
          <cell r="I364">
            <v>17750</v>
          </cell>
          <cell r="J364">
            <v>1</v>
          </cell>
          <cell r="K364">
            <v>0</v>
          </cell>
          <cell r="L364">
            <v>0</v>
          </cell>
        </row>
        <row r="365">
          <cell r="H365">
            <v>17750</v>
          </cell>
          <cell r="I365">
            <v>17800</v>
          </cell>
          <cell r="J365">
            <v>1</v>
          </cell>
          <cell r="K365">
            <v>0</v>
          </cell>
          <cell r="L365">
            <v>0</v>
          </cell>
        </row>
        <row r="366">
          <cell r="H366">
            <v>17800</v>
          </cell>
          <cell r="I366">
            <v>17850</v>
          </cell>
          <cell r="J366">
            <v>1</v>
          </cell>
          <cell r="K366">
            <v>0</v>
          </cell>
          <cell r="L366">
            <v>0</v>
          </cell>
        </row>
        <row r="367">
          <cell r="H367">
            <v>17850</v>
          </cell>
          <cell r="I367">
            <v>17900</v>
          </cell>
          <cell r="J367">
            <v>1</v>
          </cell>
          <cell r="K367">
            <v>0</v>
          </cell>
          <cell r="L367">
            <v>0</v>
          </cell>
        </row>
        <row r="368">
          <cell r="H368">
            <v>17900</v>
          </cell>
          <cell r="I368">
            <v>17950</v>
          </cell>
          <cell r="J368">
            <v>0.9</v>
          </cell>
          <cell r="K368">
            <v>0.1</v>
          </cell>
          <cell r="L368">
            <v>0</v>
          </cell>
        </row>
        <row r="369">
          <cell r="H369">
            <v>17950</v>
          </cell>
          <cell r="I369">
            <v>18000</v>
          </cell>
          <cell r="J369">
            <v>0.3</v>
          </cell>
          <cell r="K369">
            <v>0.2</v>
          </cell>
          <cell r="L369">
            <v>0.5</v>
          </cell>
        </row>
        <row r="370">
          <cell r="H370">
            <v>18000</v>
          </cell>
          <cell r="I370">
            <v>18020</v>
          </cell>
          <cell r="J370">
            <v>0.3</v>
          </cell>
          <cell r="K370">
            <v>0.2</v>
          </cell>
          <cell r="L370">
            <v>0.5</v>
          </cell>
        </row>
        <row r="371">
          <cell r="H371">
            <v>18020</v>
          </cell>
          <cell r="I371">
            <v>18040</v>
          </cell>
          <cell r="J371">
            <v>0.8</v>
          </cell>
          <cell r="K371">
            <v>0.2</v>
          </cell>
          <cell r="L371">
            <v>0</v>
          </cell>
        </row>
        <row r="372">
          <cell r="H372">
            <v>18040</v>
          </cell>
          <cell r="I372">
            <v>18110</v>
          </cell>
          <cell r="J372">
            <v>0.8</v>
          </cell>
          <cell r="K372">
            <v>0.2</v>
          </cell>
          <cell r="L372">
            <v>0</v>
          </cell>
        </row>
        <row r="373">
          <cell r="H373">
            <v>18110</v>
          </cell>
          <cell r="I373">
            <v>18160</v>
          </cell>
          <cell r="J373">
            <v>0.8</v>
          </cell>
          <cell r="K373">
            <v>0.2</v>
          </cell>
          <cell r="L373">
            <v>0</v>
          </cell>
        </row>
        <row r="374">
          <cell r="H374">
            <v>18160</v>
          </cell>
          <cell r="I374">
            <v>18210</v>
          </cell>
          <cell r="J374">
            <v>0.8</v>
          </cell>
          <cell r="K374">
            <v>0.2</v>
          </cell>
          <cell r="L374">
            <v>0</v>
          </cell>
        </row>
        <row r="375">
          <cell r="H375">
            <v>18210</v>
          </cell>
          <cell r="I375">
            <v>18260</v>
          </cell>
          <cell r="J375">
            <v>0.8</v>
          </cell>
          <cell r="K375">
            <v>0.2</v>
          </cell>
          <cell r="L375">
            <v>0</v>
          </cell>
        </row>
        <row r="376">
          <cell r="H376">
            <v>18260</v>
          </cell>
          <cell r="I376">
            <v>18310</v>
          </cell>
          <cell r="J376">
            <v>0.8</v>
          </cell>
          <cell r="K376">
            <v>0.2</v>
          </cell>
          <cell r="L376">
            <v>0</v>
          </cell>
        </row>
        <row r="377">
          <cell r="H377">
            <v>18310</v>
          </cell>
          <cell r="I377">
            <v>18390</v>
          </cell>
          <cell r="J377">
            <v>0.8</v>
          </cell>
          <cell r="K377">
            <v>0.2</v>
          </cell>
          <cell r="L377">
            <v>0</v>
          </cell>
        </row>
        <row r="378">
          <cell r="H378">
            <v>18390</v>
          </cell>
          <cell r="I378">
            <v>18410</v>
          </cell>
          <cell r="J378">
            <v>1</v>
          </cell>
          <cell r="K378">
            <v>0</v>
          </cell>
          <cell r="L378">
            <v>0</v>
          </cell>
        </row>
        <row r="379">
          <cell r="H379">
            <v>18410</v>
          </cell>
          <cell r="I379">
            <v>18460</v>
          </cell>
          <cell r="J379">
            <v>0.8</v>
          </cell>
          <cell r="K379">
            <v>0.2</v>
          </cell>
          <cell r="L379">
            <v>0</v>
          </cell>
        </row>
        <row r="380">
          <cell r="H380">
            <v>18460</v>
          </cell>
          <cell r="I380">
            <v>18480</v>
          </cell>
          <cell r="J380">
            <v>1</v>
          </cell>
          <cell r="K380">
            <v>0</v>
          </cell>
          <cell r="L380">
            <v>0</v>
          </cell>
        </row>
        <row r="381">
          <cell r="H381">
            <v>18480</v>
          </cell>
          <cell r="I381">
            <v>18560</v>
          </cell>
          <cell r="J381">
            <v>1</v>
          </cell>
          <cell r="K381">
            <v>0</v>
          </cell>
          <cell r="L381">
            <v>0</v>
          </cell>
        </row>
        <row r="382">
          <cell r="H382">
            <v>18560</v>
          </cell>
          <cell r="I382">
            <v>18610</v>
          </cell>
          <cell r="J382">
            <v>0.1</v>
          </cell>
          <cell r="K382">
            <v>0.6</v>
          </cell>
          <cell r="L382">
            <v>0.3</v>
          </cell>
        </row>
        <row r="383">
          <cell r="H383">
            <v>18610</v>
          </cell>
          <cell r="I383">
            <v>18660</v>
          </cell>
          <cell r="J383">
            <v>0.1</v>
          </cell>
          <cell r="K383">
            <v>0.6</v>
          </cell>
          <cell r="L383">
            <v>0.3</v>
          </cell>
        </row>
        <row r="384">
          <cell r="H384">
            <v>18660</v>
          </cell>
          <cell r="I384">
            <v>18710</v>
          </cell>
          <cell r="J384">
            <v>0.1</v>
          </cell>
          <cell r="K384">
            <v>0.6</v>
          </cell>
          <cell r="L384">
            <v>0.3</v>
          </cell>
        </row>
        <row r="385">
          <cell r="H385">
            <v>18710</v>
          </cell>
          <cell r="I385">
            <v>18760</v>
          </cell>
          <cell r="J385">
            <v>0.1</v>
          </cell>
          <cell r="K385">
            <v>0.6</v>
          </cell>
          <cell r="L385">
            <v>0.3</v>
          </cell>
        </row>
        <row r="386">
          <cell r="H386">
            <v>18760</v>
          </cell>
          <cell r="I386">
            <v>18810</v>
          </cell>
          <cell r="J386">
            <v>1</v>
          </cell>
          <cell r="K386">
            <v>0</v>
          </cell>
          <cell r="L386">
            <v>0</v>
          </cell>
        </row>
        <row r="387">
          <cell r="H387">
            <v>18810</v>
          </cell>
          <cell r="I387">
            <v>18860</v>
          </cell>
          <cell r="J387">
            <v>1</v>
          </cell>
          <cell r="K387">
            <v>0</v>
          </cell>
          <cell r="L387">
            <v>0</v>
          </cell>
        </row>
        <row r="388">
          <cell r="H388">
            <v>18860</v>
          </cell>
          <cell r="I388">
            <v>18900</v>
          </cell>
          <cell r="J388">
            <v>1</v>
          </cell>
          <cell r="K388">
            <v>0</v>
          </cell>
          <cell r="L388">
            <v>0</v>
          </cell>
        </row>
        <row r="389">
          <cell r="H389">
            <v>18900</v>
          </cell>
          <cell r="I389">
            <v>18950</v>
          </cell>
          <cell r="J389">
            <v>1</v>
          </cell>
          <cell r="K389">
            <v>0</v>
          </cell>
          <cell r="L389">
            <v>0</v>
          </cell>
        </row>
        <row r="390">
          <cell r="H390">
            <v>18950</v>
          </cell>
          <cell r="I390">
            <v>19000</v>
          </cell>
          <cell r="J390">
            <v>1</v>
          </cell>
          <cell r="K390">
            <v>0</v>
          </cell>
          <cell r="L390">
            <v>0</v>
          </cell>
        </row>
        <row r="391">
          <cell r="H391">
            <v>19000</v>
          </cell>
          <cell r="I391">
            <v>19050</v>
          </cell>
          <cell r="J391">
            <v>1</v>
          </cell>
          <cell r="K391">
            <v>0</v>
          </cell>
          <cell r="L391">
            <v>0</v>
          </cell>
        </row>
        <row r="392">
          <cell r="H392">
            <v>19050</v>
          </cell>
          <cell r="I392">
            <v>19100</v>
          </cell>
          <cell r="J392">
            <v>1</v>
          </cell>
          <cell r="K392">
            <v>0</v>
          </cell>
          <cell r="L392">
            <v>0</v>
          </cell>
        </row>
        <row r="393">
          <cell r="H393">
            <v>19100</v>
          </cell>
          <cell r="I393">
            <v>19150</v>
          </cell>
          <cell r="J393">
            <v>1</v>
          </cell>
          <cell r="K393">
            <v>0</v>
          </cell>
          <cell r="L393">
            <v>0</v>
          </cell>
        </row>
        <row r="394">
          <cell r="H394">
            <v>19150</v>
          </cell>
          <cell r="I394">
            <v>19200</v>
          </cell>
          <cell r="J394">
            <v>1</v>
          </cell>
          <cell r="K394">
            <v>0</v>
          </cell>
          <cell r="L394">
            <v>0</v>
          </cell>
        </row>
        <row r="395">
          <cell r="H395">
            <v>19200</v>
          </cell>
          <cell r="I395">
            <v>19250</v>
          </cell>
          <cell r="J395">
            <v>1</v>
          </cell>
          <cell r="K395">
            <v>0</v>
          </cell>
          <cell r="L395">
            <v>0</v>
          </cell>
        </row>
        <row r="396">
          <cell r="H396">
            <v>19250</v>
          </cell>
          <cell r="I396">
            <v>19300</v>
          </cell>
          <cell r="J396">
            <v>0.9</v>
          </cell>
          <cell r="K396">
            <v>0.1</v>
          </cell>
          <cell r="L396">
            <v>0</v>
          </cell>
        </row>
        <row r="397">
          <cell r="H397">
            <v>19300</v>
          </cell>
          <cell r="I397">
            <v>19350</v>
          </cell>
          <cell r="J397">
            <v>0.9</v>
          </cell>
          <cell r="K397">
            <v>0.1</v>
          </cell>
          <cell r="L397">
            <v>0</v>
          </cell>
        </row>
        <row r="398">
          <cell r="H398">
            <v>19350</v>
          </cell>
          <cell r="I398">
            <v>19400</v>
          </cell>
          <cell r="J398">
            <v>0.9</v>
          </cell>
          <cell r="K398">
            <v>0.1</v>
          </cell>
          <cell r="L398">
            <v>0</v>
          </cell>
        </row>
        <row r="399">
          <cell r="H399">
            <v>19400</v>
          </cell>
          <cell r="I399">
            <v>19450</v>
          </cell>
          <cell r="J399">
            <v>0.9</v>
          </cell>
          <cell r="K399">
            <v>0.1</v>
          </cell>
          <cell r="L399">
            <v>0</v>
          </cell>
        </row>
        <row r="400">
          <cell r="H400">
            <v>19450</v>
          </cell>
          <cell r="I400">
            <v>19500</v>
          </cell>
          <cell r="J400">
            <v>0.9</v>
          </cell>
          <cell r="K400">
            <v>0.1</v>
          </cell>
          <cell r="L400">
            <v>0</v>
          </cell>
        </row>
        <row r="401">
          <cell r="H401">
            <v>19500</v>
          </cell>
          <cell r="I401">
            <v>19550</v>
          </cell>
          <cell r="J401">
            <v>0.9</v>
          </cell>
          <cell r="K401">
            <v>0.1</v>
          </cell>
          <cell r="L401">
            <v>0</v>
          </cell>
        </row>
        <row r="402">
          <cell r="H402">
            <v>19550</v>
          </cell>
          <cell r="I402">
            <v>19600</v>
          </cell>
          <cell r="J402">
            <v>0.9</v>
          </cell>
          <cell r="K402">
            <v>0.1</v>
          </cell>
          <cell r="L402">
            <v>0</v>
          </cell>
        </row>
        <row r="403">
          <cell r="H403">
            <v>19600</v>
          </cell>
          <cell r="I403">
            <v>19650</v>
          </cell>
          <cell r="J403">
            <v>0.2</v>
          </cell>
          <cell r="K403">
            <v>0.8</v>
          </cell>
          <cell r="L403">
            <v>0</v>
          </cell>
        </row>
        <row r="404">
          <cell r="H404">
            <v>19650</v>
          </cell>
          <cell r="I404">
            <v>19700</v>
          </cell>
          <cell r="J404">
            <v>0.2</v>
          </cell>
          <cell r="K404">
            <v>0.8</v>
          </cell>
          <cell r="L404">
            <v>0</v>
          </cell>
        </row>
        <row r="405">
          <cell r="H405">
            <v>19700</v>
          </cell>
          <cell r="I405">
            <v>19750</v>
          </cell>
          <cell r="J405">
            <v>0.9</v>
          </cell>
          <cell r="K405">
            <v>0.1</v>
          </cell>
          <cell r="L405">
            <v>0</v>
          </cell>
        </row>
        <row r="406">
          <cell r="H406">
            <v>19750</v>
          </cell>
          <cell r="I406">
            <v>19800</v>
          </cell>
          <cell r="J406">
            <v>0.9</v>
          </cell>
          <cell r="K406">
            <v>0.1</v>
          </cell>
          <cell r="L406">
            <v>0</v>
          </cell>
        </row>
        <row r="407">
          <cell r="H407">
            <v>19800</v>
          </cell>
          <cell r="I407">
            <v>19850</v>
          </cell>
          <cell r="J407">
            <v>0.9</v>
          </cell>
          <cell r="K407">
            <v>0.1</v>
          </cell>
          <cell r="L407">
            <v>0</v>
          </cell>
        </row>
        <row r="408">
          <cell r="H408">
            <v>19850</v>
          </cell>
          <cell r="I408">
            <v>19900</v>
          </cell>
          <cell r="J408">
            <v>0.3</v>
          </cell>
          <cell r="K408">
            <v>0.7</v>
          </cell>
          <cell r="L408">
            <v>0</v>
          </cell>
        </row>
        <row r="409">
          <cell r="H409">
            <v>19900</v>
          </cell>
          <cell r="I409">
            <v>19950</v>
          </cell>
          <cell r="J409">
            <v>0.3</v>
          </cell>
          <cell r="K409">
            <v>0.7</v>
          </cell>
          <cell r="L409">
            <v>0</v>
          </cell>
        </row>
        <row r="410">
          <cell r="H410">
            <v>19950</v>
          </cell>
          <cell r="I410">
            <v>20000</v>
          </cell>
          <cell r="J410">
            <v>0.9</v>
          </cell>
          <cell r="K410">
            <v>0.1</v>
          </cell>
          <cell r="L410">
            <v>0</v>
          </cell>
        </row>
        <row r="411">
          <cell r="H411">
            <v>20000</v>
          </cell>
          <cell r="I411">
            <v>20050</v>
          </cell>
          <cell r="J411">
            <v>0.9</v>
          </cell>
          <cell r="K411">
            <v>0.1</v>
          </cell>
          <cell r="L411">
            <v>0</v>
          </cell>
        </row>
        <row r="412">
          <cell r="H412">
            <v>20050</v>
          </cell>
          <cell r="I412">
            <v>20100</v>
          </cell>
          <cell r="J412">
            <v>0.9</v>
          </cell>
          <cell r="K412">
            <v>0.1</v>
          </cell>
          <cell r="L412">
            <v>0</v>
          </cell>
        </row>
        <row r="413">
          <cell r="H413">
            <v>20100</v>
          </cell>
          <cell r="I413">
            <v>20150</v>
          </cell>
          <cell r="J413">
            <v>0.9</v>
          </cell>
          <cell r="K413">
            <v>0.1</v>
          </cell>
          <cell r="L413">
            <v>0</v>
          </cell>
        </row>
        <row r="414">
          <cell r="H414">
            <v>20150</v>
          </cell>
          <cell r="I414">
            <v>20200</v>
          </cell>
          <cell r="J414">
            <v>0.9</v>
          </cell>
          <cell r="K414">
            <v>0.1</v>
          </cell>
          <cell r="L414">
            <v>0</v>
          </cell>
        </row>
        <row r="415">
          <cell r="H415">
            <v>20200</v>
          </cell>
          <cell r="I415">
            <v>20280</v>
          </cell>
          <cell r="J415">
            <v>0.9</v>
          </cell>
          <cell r="K415">
            <v>0.1</v>
          </cell>
          <cell r="L415">
            <v>0</v>
          </cell>
        </row>
        <row r="416">
          <cell r="H416">
            <v>20280</v>
          </cell>
          <cell r="I416">
            <v>20310</v>
          </cell>
          <cell r="J416">
            <v>0.9</v>
          </cell>
          <cell r="K416">
            <v>0.1</v>
          </cell>
          <cell r="L416">
            <v>0</v>
          </cell>
        </row>
        <row r="417">
          <cell r="H417">
            <v>20310</v>
          </cell>
          <cell r="I417">
            <v>20350</v>
          </cell>
          <cell r="J417">
            <v>0.9</v>
          </cell>
          <cell r="K417">
            <v>0.1</v>
          </cell>
          <cell r="L417">
            <v>0</v>
          </cell>
        </row>
        <row r="418">
          <cell r="H418">
            <v>20350</v>
          </cell>
          <cell r="I418">
            <v>20390</v>
          </cell>
          <cell r="J418">
            <v>0.7</v>
          </cell>
          <cell r="K418">
            <v>0</v>
          </cell>
          <cell r="L418">
            <v>0.3</v>
          </cell>
        </row>
        <row r="419">
          <cell r="H419">
            <v>20390</v>
          </cell>
          <cell r="I419">
            <v>20450</v>
          </cell>
          <cell r="J419">
            <v>0.9</v>
          </cell>
          <cell r="K419">
            <v>0.1</v>
          </cell>
          <cell r="L419">
            <v>0</v>
          </cell>
        </row>
        <row r="420">
          <cell r="H420">
            <v>20450</v>
          </cell>
          <cell r="I420">
            <v>20520</v>
          </cell>
          <cell r="J420">
            <v>0.9</v>
          </cell>
          <cell r="K420">
            <v>0.1</v>
          </cell>
          <cell r="L420">
            <v>0</v>
          </cell>
        </row>
        <row r="421">
          <cell r="H421">
            <v>20520</v>
          </cell>
          <cell r="I421">
            <v>20540</v>
          </cell>
          <cell r="J421">
            <v>1</v>
          </cell>
          <cell r="K421">
            <v>0</v>
          </cell>
          <cell r="L421">
            <v>0</v>
          </cell>
        </row>
        <row r="422">
          <cell r="H422">
            <v>20540</v>
          </cell>
          <cell r="I422">
            <v>20600</v>
          </cell>
          <cell r="J422">
            <v>0.9</v>
          </cell>
          <cell r="K422">
            <v>0.1</v>
          </cell>
          <cell r="L422">
            <v>0</v>
          </cell>
        </row>
        <row r="423">
          <cell r="H423">
            <v>20600</v>
          </cell>
          <cell r="I423">
            <v>20650</v>
          </cell>
          <cell r="J423">
            <v>0.9</v>
          </cell>
          <cell r="K423">
            <v>0.1</v>
          </cell>
          <cell r="L423">
            <v>0</v>
          </cell>
        </row>
        <row r="424">
          <cell r="H424">
            <v>20650</v>
          </cell>
          <cell r="I424">
            <v>20700</v>
          </cell>
          <cell r="J424">
            <v>0.9</v>
          </cell>
          <cell r="K424">
            <v>0.1</v>
          </cell>
          <cell r="L424">
            <v>0</v>
          </cell>
        </row>
        <row r="425">
          <cell r="H425">
            <v>20700</v>
          </cell>
          <cell r="I425">
            <v>20760</v>
          </cell>
          <cell r="J425">
            <v>1</v>
          </cell>
          <cell r="K425">
            <v>0</v>
          </cell>
          <cell r="L425">
            <v>0</v>
          </cell>
        </row>
        <row r="426">
          <cell r="H426">
            <v>20760</v>
          </cell>
          <cell r="I426">
            <v>20800</v>
          </cell>
          <cell r="J426">
            <v>1</v>
          </cell>
          <cell r="K426">
            <v>0</v>
          </cell>
          <cell r="L426">
            <v>0</v>
          </cell>
        </row>
        <row r="427">
          <cell r="H427">
            <v>20800</v>
          </cell>
          <cell r="I427">
            <v>20850</v>
          </cell>
          <cell r="J427">
            <v>1</v>
          </cell>
          <cell r="K427">
            <v>0</v>
          </cell>
          <cell r="L427">
            <v>0</v>
          </cell>
        </row>
        <row r="428">
          <cell r="H428">
            <v>20850</v>
          </cell>
          <cell r="I428">
            <v>20920</v>
          </cell>
          <cell r="J428">
            <v>0.9</v>
          </cell>
          <cell r="K428">
            <v>0.1</v>
          </cell>
          <cell r="L428">
            <v>0</v>
          </cell>
        </row>
        <row r="429">
          <cell r="H429">
            <v>20920</v>
          </cell>
          <cell r="I429">
            <v>20980</v>
          </cell>
          <cell r="J429">
            <v>0.9</v>
          </cell>
          <cell r="K429">
            <v>0.1</v>
          </cell>
          <cell r="L429">
            <v>0</v>
          </cell>
        </row>
        <row r="430">
          <cell r="H430">
            <v>20980</v>
          </cell>
          <cell r="I430">
            <v>21000</v>
          </cell>
          <cell r="J430">
            <v>1</v>
          </cell>
          <cell r="K430">
            <v>0</v>
          </cell>
          <cell r="L430">
            <v>0</v>
          </cell>
        </row>
        <row r="431">
          <cell r="H431">
            <v>21000</v>
          </cell>
          <cell r="I431">
            <v>21040</v>
          </cell>
          <cell r="J431">
            <v>1</v>
          </cell>
          <cell r="K431">
            <v>0</v>
          </cell>
          <cell r="L431">
            <v>0</v>
          </cell>
        </row>
        <row r="432">
          <cell r="H432">
            <v>21040</v>
          </cell>
          <cell r="I432">
            <v>21100</v>
          </cell>
          <cell r="J432">
            <v>0.9</v>
          </cell>
          <cell r="K432">
            <v>0.1</v>
          </cell>
          <cell r="L432">
            <v>0</v>
          </cell>
        </row>
        <row r="433">
          <cell r="H433">
            <v>21100</v>
          </cell>
          <cell r="I433">
            <v>21150</v>
          </cell>
          <cell r="J433">
            <v>0.9</v>
          </cell>
          <cell r="K433">
            <v>0.1</v>
          </cell>
          <cell r="L433">
            <v>0</v>
          </cell>
        </row>
        <row r="434">
          <cell r="H434">
            <v>21150</v>
          </cell>
          <cell r="I434">
            <v>21200</v>
          </cell>
          <cell r="J434">
            <v>0.9</v>
          </cell>
          <cell r="K434">
            <v>0.1</v>
          </cell>
          <cell r="L434">
            <v>0</v>
          </cell>
        </row>
        <row r="435">
          <cell r="H435">
            <v>21200</v>
          </cell>
          <cell r="I435">
            <v>21250</v>
          </cell>
          <cell r="J435">
            <v>0.9</v>
          </cell>
          <cell r="K435">
            <v>0.1</v>
          </cell>
          <cell r="L435">
            <v>0</v>
          </cell>
        </row>
        <row r="436">
          <cell r="H436">
            <v>21250</v>
          </cell>
          <cell r="I436">
            <v>21300</v>
          </cell>
          <cell r="J436">
            <v>0.9</v>
          </cell>
          <cell r="K436">
            <v>0.1</v>
          </cell>
          <cell r="L436">
            <v>0</v>
          </cell>
        </row>
        <row r="437">
          <cell r="H437">
            <v>21300</v>
          </cell>
          <cell r="I437">
            <v>21390</v>
          </cell>
          <cell r="J437">
            <v>0.9</v>
          </cell>
          <cell r="K437">
            <v>0.1</v>
          </cell>
          <cell r="L437">
            <v>0</v>
          </cell>
        </row>
        <row r="438">
          <cell r="H438">
            <v>21390</v>
          </cell>
          <cell r="I438">
            <v>21400</v>
          </cell>
          <cell r="J438">
            <v>1</v>
          </cell>
          <cell r="K438">
            <v>0</v>
          </cell>
          <cell r="L438">
            <v>0</v>
          </cell>
        </row>
        <row r="439">
          <cell r="H439">
            <v>21400</v>
          </cell>
          <cell r="I439">
            <v>21470</v>
          </cell>
          <cell r="J439">
            <v>1</v>
          </cell>
          <cell r="K439">
            <v>0</v>
          </cell>
          <cell r="L439">
            <v>0</v>
          </cell>
        </row>
        <row r="440">
          <cell r="H440">
            <v>21470</v>
          </cell>
          <cell r="I440">
            <v>21500</v>
          </cell>
          <cell r="J440">
            <v>0.9</v>
          </cell>
          <cell r="K440">
            <v>0.1</v>
          </cell>
          <cell r="L440">
            <v>0</v>
          </cell>
        </row>
        <row r="441">
          <cell r="H441">
            <v>21500</v>
          </cell>
          <cell r="I441">
            <v>21550</v>
          </cell>
          <cell r="J441">
            <v>0.9</v>
          </cell>
          <cell r="K441">
            <v>0.1</v>
          </cell>
          <cell r="L441">
            <v>0</v>
          </cell>
        </row>
        <row r="442">
          <cell r="H442">
            <v>21550</v>
          </cell>
          <cell r="I442">
            <v>21600</v>
          </cell>
          <cell r="J442">
            <v>0.9</v>
          </cell>
          <cell r="K442">
            <v>0.1</v>
          </cell>
          <cell r="L442">
            <v>0</v>
          </cell>
        </row>
        <row r="443">
          <cell r="H443">
            <v>21600</v>
          </cell>
          <cell r="I443">
            <v>21650</v>
          </cell>
          <cell r="J443">
            <v>0.9</v>
          </cell>
          <cell r="K443">
            <v>0.1</v>
          </cell>
          <cell r="L443">
            <v>0</v>
          </cell>
        </row>
        <row r="444">
          <cell r="H444">
            <v>21650</v>
          </cell>
          <cell r="I444">
            <v>21700</v>
          </cell>
          <cell r="J444">
            <v>1</v>
          </cell>
          <cell r="K444">
            <v>0</v>
          </cell>
          <cell r="L444">
            <v>0</v>
          </cell>
        </row>
        <row r="445">
          <cell r="H445">
            <v>21700</v>
          </cell>
          <cell r="I445">
            <v>21740</v>
          </cell>
          <cell r="J445">
            <v>1</v>
          </cell>
          <cell r="K445">
            <v>0</v>
          </cell>
          <cell r="L445">
            <v>0</v>
          </cell>
        </row>
        <row r="446">
          <cell r="H446">
            <v>21740</v>
          </cell>
          <cell r="I446">
            <v>21790</v>
          </cell>
          <cell r="J446">
            <v>1</v>
          </cell>
          <cell r="K446">
            <v>0</v>
          </cell>
          <cell r="L446">
            <v>0</v>
          </cell>
        </row>
        <row r="447">
          <cell r="H447">
            <v>21790</v>
          </cell>
          <cell r="I447">
            <v>21840</v>
          </cell>
          <cell r="J447">
            <v>1</v>
          </cell>
          <cell r="K447">
            <v>0</v>
          </cell>
          <cell r="L447">
            <v>0</v>
          </cell>
        </row>
        <row r="448">
          <cell r="H448">
            <v>21840</v>
          </cell>
          <cell r="I448">
            <v>21880</v>
          </cell>
          <cell r="J448">
            <v>0</v>
          </cell>
          <cell r="K448">
            <v>0.4</v>
          </cell>
          <cell r="L448">
            <v>0.6</v>
          </cell>
        </row>
        <row r="449">
          <cell r="H449">
            <v>21880</v>
          </cell>
          <cell r="I449">
            <v>21930</v>
          </cell>
          <cell r="J449">
            <v>0</v>
          </cell>
          <cell r="K449">
            <v>0.4</v>
          </cell>
          <cell r="L449">
            <v>0.6</v>
          </cell>
        </row>
        <row r="450">
          <cell r="H450">
            <v>21930</v>
          </cell>
          <cell r="I450">
            <v>21980</v>
          </cell>
          <cell r="J450">
            <v>0</v>
          </cell>
          <cell r="K450">
            <v>0.4</v>
          </cell>
          <cell r="L450">
            <v>0.6</v>
          </cell>
        </row>
        <row r="451">
          <cell r="H451">
            <v>21980</v>
          </cell>
          <cell r="I451">
            <v>22000</v>
          </cell>
          <cell r="J451">
            <v>1</v>
          </cell>
          <cell r="K451">
            <v>0</v>
          </cell>
          <cell r="L451">
            <v>0</v>
          </cell>
        </row>
        <row r="452">
          <cell r="H452">
            <v>22000</v>
          </cell>
          <cell r="I452">
            <v>22040</v>
          </cell>
          <cell r="J452">
            <v>1</v>
          </cell>
          <cell r="K452">
            <v>0</v>
          </cell>
          <cell r="L452">
            <v>0</v>
          </cell>
        </row>
        <row r="453">
          <cell r="H453">
            <v>22040</v>
          </cell>
          <cell r="I453">
            <v>22100</v>
          </cell>
          <cell r="J453">
            <v>1</v>
          </cell>
          <cell r="K453">
            <v>0</v>
          </cell>
          <cell r="L453">
            <v>0</v>
          </cell>
        </row>
        <row r="454">
          <cell r="H454">
            <v>22100</v>
          </cell>
          <cell r="I454">
            <v>22150</v>
          </cell>
          <cell r="J454">
            <v>1</v>
          </cell>
          <cell r="K454">
            <v>0</v>
          </cell>
          <cell r="L454">
            <v>0</v>
          </cell>
        </row>
        <row r="455">
          <cell r="H455">
            <v>22150</v>
          </cell>
          <cell r="I455">
            <v>22200</v>
          </cell>
          <cell r="J455">
            <v>1</v>
          </cell>
          <cell r="K455">
            <v>0</v>
          </cell>
          <cell r="L455">
            <v>0</v>
          </cell>
        </row>
        <row r="456">
          <cell r="H456">
            <v>22200</v>
          </cell>
          <cell r="I456">
            <v>22250</v>
          </cell>
          <cell r="J456">
            <v>1</v>
          </cell>
          <cell r="K456">
            <v>0</v>
          </cell>
          <cell r="L456">
            <v>0</v>
          </cell>
        </row>
        <row r="457">
          <cell r="H457">
            <v>22250</v>
          </cell>
          <cell r="I457">
            <v>22300</v>
          </cell>
          <cell r="J457">
            <v>1</v>
          </cell>
          <cell r="K457">
            <v>0</v>
          </cell>
          <cell r="L457">
            <v>0</v>
          </cell>
        </row>
        <row r="458">
          <cell r="H458">
            <v>22300</v>
          </cell>
          <cell r="I458">
            <v>22330</v>
          </cell>
          <cell r="J458">
            <v>1</v>
          </cell>
          <cell r="K458">
            <v>0</v>
          </cell>
          <cell r="L458">
            <v>0</v>
          </cell>
        </row>
        <row r="459">
          <cell r="H459">
            <v>22330</v>
          </cell>
          <cell r="I459">
            <v>22400</v>
          </cell>
          <cell r="J459">
            <v>1</v>
          </cell>
          <cell r="K459">
            <v>0</v>
          </cell>
          <cell r="L459">
            <v>0</v>
          </cell>
        </row>
        <row r="460">
          <cell r="H460">
            <v>22400</v>
          </cell>
          <cell r="I460">
            <v>22450</v>
          </cell>
          <cell r="J460">
            <v>1</v>
          </cell>
          <cell r="K460">
            <v>0</v>
          </cell>
          <cell r="L460">
            <v>0</v>
          </cell>
        </row>
        <row r="461">
          <cell r="H461">
            <v>22450</v>
          </cell>
          <cell r="I461">
            <v>22500</v>
          </cell>
          <cell r="J461">
            <v>1</v>
          </cell>
          <cell r="K461">
            <v>0</v>
          </cell>
          <cell r="L461">
            <v>0</v>
          </cell>
        </row>
        <row r="462">
          <cell r="H462">
            <v>22500</v>
          </cell>
          <cell r="I462">
            <v>22550</v>
          </cell>
          <cell r="J462">
            <v>1</v>
          </cell>
          <cell r="K462">
            <v>0</v>
          </cell>
          <cell r="L462">
            <v>0</v>
          </cell>
        </row>
        <row r="463">
          <cell r="H463">
            <v>22550</v>
          </cell>
          <cell r="I463">
            <v>22600</v>
          </cell>
          <cell r="J463">
            <v>1</v>
          </cell>
          <cell r="K463">
            <v>0</v>
          </cell>
          <cell r="L463">
            <v>0</v>
          </cell>
        </row>
        <row r="464">
          <cell r="H464">
            <v>22600</v>
          </cell>
          <cell r="I464">
            <v>22650</v>
          </cell>
          <cell r="J464">
            <v>1</v>
          </cell>
          <cell r="K464">
            <v>0</v>
          </cell>
          <cell r="L464">
            <v>0</v>
          </cell>
        </row>
        <row r="465">
          <cell r="H465">
            <v>22650</v>
          </cell>
          <cell r="I465">
            <v>22700</v>
          </cell>
          <cell r="J465">
            <v>1</v>
          </cell>
          <cell r="K465">
            <v>0</v>
          </cell>
          <cell r="L465">
            <v>0</v>
          </cell>
        </row>
        <row r="466">
          <cell r="H466">
            <v>22700</v>
          </cell>
          <cell r="I466">
            <v>22750</v>
          </cell>
          <cell r="J466">
            <v>1</v>
          </cell>
          <cell r="K466">
            <v>0</v>
          </cell>
          <cell r="L466">
            <v>0</v>
          </cell>
        </row>
        <row r="467">
          <cell r="H467">
            <v>22750</v>
          </cell>
          <cell r="I467">
            <v>22800</v>
          </cell>
          <cell r="J467">
            <v>1</v>
          </cell>
          <cell r="K467">
            <v>0</v>
          </cell>
          <cell r="L467">
            <v>0</v>
          </cell>
        </row>
        <row r="468">
          <cell r="H468">
            <v>22800</v>
          </cell>
          <cell r="I468">
            <v>22850</v>
          </cell>
          <cell r="J468">
            <v>1</v>
          </cell>
          <cell r="K468">
            <v>0</v>
          </cell>
          <cell r="L468">
            <v>0</v>
          </cell>
        </row>
        <row r="469">
          <cell r="H469">
            <v>22850</v>
          </cell>
          <cell r="I469">
            <v>22900</v>
          </cell>
          <cell r="J469">
            <v>1</v>
          </cell>
          <cell r="K469">
            <v>0</v>
          </cell>
          <cell r="L469">
            <v>0</v>
          </cell>
        </row>
        <row r="470">
          <cell r="H470">
            <v>22900</v>
          </cell>
          <cell r="I470">
            <v>22950</v>
          </cell>
          <cell r="J470">
            <v>1</v>
          </cell>
          <cell r="K470">
            <v>0</v>
          </cell>
          <cell r="L470">
            <v>0</v>
          </cell>
        </row>
        <row r="471">
          <cell r="H471">
            <v>22950</v>
          </cell>
          <cell r="I471">
            <v>23000</v>
          </cell>
          <cell r="J471">
            <v>1</v>
          </cell>
          <cell r="K471">
            <v>0</v>
          </cell>
          <cell r="L471">
            <v>0</v>
          </cell>
        </row>
        <row r="472">
          <cell r="H472">
            <v>23000</v>
          </cell>
          <cell r="I472">
            <v>23050</v>
          </cell>
          <cell r="J472">
            <v>1</v>
          </cell>
          <cell r="K472">
            <v>0</v>
          </cell>
          <cell r="L472">
            <v>0</v>
          </cell>
        </row>
        <row r="473">
          <cell r="H473">
            <v>23050</v>
          </cell>
          <cell r="I473">
            <v>23100</v>
          </cell>
          <cell r="J473">
            <v>1</v>
          </cell>
          <cell r="K473">
            <v>0</v>
          </cell>
          <cell r="L473">
            <v>0</v>
          </cell>
        </row>
        <row r="474">
          <cell r="H474">
            <v>23100</v>
          </cell>
          <cell r="I474">
            <v>23150</v>
          </cell>
          <cell r="J474">
            <v>1</v>
          </cell>
          <cell r="K474">
            <v>0</v>
          </cell>
          <cell r="L474">
            <v>0</v>
          </cell>
        </row>
        <row r="475">
          <cell r="H475">
            <v>23150</v>
          </cell>
          <cell r="I475">
            <v>23200</v>
          </cell>
          <cell r="J475">
            <v>1</v>
          </cell>
          <cell r="K475">
            <v>0</v>
          </cell>
          <cell r="L475">
            <v>0</v>
          </cell>
        </row>
        <row r="476">
          <cell r="H476">
            <v>23200</v>
          </cell>
          <cell r="I476">
            <v>23250</v>
          </cell>
          <cell r="J476">
            <v>1</v>
          </cell>
          <cell r="K476">
            <v>0</v>
          </cell>
          <cell r="L476">
            <v>0</v>
          </cell>
        </row>
        <row r="477">
          <cell r="H477">
            <v>23250</v>
          </cell>
          <cell r="I477">
            <v>23300</v>
          </cell>
          <cell r="J477">
            <v>1</v>
          </cell>
          <cell r="K477">
            <v>0</v>
          </cell>
          <cell r="L477">
            <v>0</v>
          </cell>
        </row>
        <row r="478">
          <cell r="H478">
            <v>23300</v>
          </cell>
          <cell r="I478">
            <v>23340</v>
          </cell>
          <cell r="J478">
            <v>1</v>
          </cell>
          <cell r="K478">
            <v>0</v>
          </cell>
          <cell r="L478">
            <v>0</v>
          </cell>
        </row>
        <row r="479">
          <cell r="H479">
            <v>23340</v>
          </cell>
          <cell r="I479">
            <v>23370</v>
          </cell>
          <cell r="J479">
            <v>1</v>
          </cell>
          <cell r="K479">
            <v>0</v>
          </cell>
          <cell r="L479">
            <v>0</v>
          </cell>
        </row>
        <row r="480">
          <cell r="H480">
            <v>23370</v>
          </cell>
          <cell r="I480">
            <v>23420</v>
          </cell>
          <cell r="J480">
            <v>1</v>
          </cell>
          <cell r="K480">
            <v>0</v>
          </cell>
          <cell r="L480">
            <v>0</v>
          </cell>
        </row>
        <row r="481">
          <cell r="H481">
            <v>23420</v>
          </cell>
          <cell r="I481">
            <v>23500</v>
          </cell>
          <cell r="J481">
            <v>1</v>
          </cell>
          <cell r="K481">
            <v>0</v>
          </cell>
          <cell r="L481">
            <v>0</v>
          </cell>
        </row>
        <row r="482">
          <cell r="H482">
            <v>23500</v>
          </cell>
          <cell r="I482">
            <v>23550</v>
          </cell>
          <cell r="J482">
            <v>1</v>
          </cell>
          <cell r="K482">
            <v>0</v>
          </cell>
          <cell r="L482">
            <v>0</v>
          </cell>
        </row>
        <row r="483">
          <cell r="H483">
            <v>23550</v>
          </cell>
          <cell r="I483">
            <v>23600</v>
          </cell>
          <cell r="J483">
            <v>1</v>
          </cell>
          <cell r="K483">
            <v>0</v>
          </cell>
          <cell r="L483">
            <v>0</v>
          </cell>
        </row>
        <row r="484">
          <cell r="H484">
            <v>23600</v>
          </cell>
          <cell r="I484">
            <v>23650</v>
          </cell>
          <cell r="J484">
            <v>1</v>
          </cell>
          <cell r="K484">
            <v>0</v>
          </cell>
          <cell r="L484">
            <v>0</v>
          </cell>
        </row>
        <row r="485">
          <cell r="H485">
            <v>23650</v>
          </cell>
          <cell r="I485">
            <v>23700</v>
          </cell>
          <cell r="J485">
            <v>1</v>
          </cell>
          <cell r="K485">
            <v>0</v>
          </cell>
          <cell r="L485">
            <v>0</v>
          </cell>
        </row>
        <row r="486">
          <cell r="H486">
            <v>23700</v>
          </cell>
          <cell r="I486">
            <v>23750</v>
          </cell>
          <cell r="J486">
            <v>0.9</v>
          </cell>
          <cell r="K486">
            <v>0.1</v>
          </cell>
          <cell r="L486">
            <v>0</v>
          </cell>
        </row>
        <row r="487">
          <cell r="H487">
            <v>23750</v>
          </cell>
          <cell r="I487">
            <v>23800</v>
          </cell>
          <cell r="J487">
            <v>0.9</v>
          </cell>
          <cell r="K487">
            <v>0.1</v>
          </cell>
          <cell r="L487">
            <v>0</v>
          </cell>
        </row>
        <row r="488">
          <cell r="H488">
            <v>23800</v>
          </cell>
          <cell r="I488">
            <v>23860</v>
          </cell>
          <cell r="J488">
            <v>1</v>
          </cell>
          <cell r="K488">
            <v>0</v>
          </cell>
          <cell r="L488">
            <v>0</v>
          </cell>
        </row>
        <row r="489">
          <cell r="H489">
            <v>23860</v>
          </cell>
          <cell r="I489">
            <v>23900</v>
          </cell>
          <cell r="J489">
            <v>1</v>
          </cell>
          <cell r="K489">
            <v>0</v>
          </cell>
          <cell r="L489">
            <v>0</v>
          </cell>
        </row>
        <row r="490">
          <cell r="H490">
            <v>23900</v>
          </cell>
          <cell r="I490">
            <v>23960</v>
          </cell>
          <cell r="J490">
            <v>1</v>
          </cell>
          <cell r="K490">
            <v>0</v>
          </cell>
          <cell r="L490">
            <v>0</v>
          </cell>
        </row>
        <row r="491">
          <cell r="H491">
            <v>23960</v>
          </cell>
          <cell r="I491">
            <v>24000</v>
          </cell>
          <cell r="J491">
            <v>0.9</v>
          </cell>
          <cell r="K491">
            <v>0.1</v>
          </cell>
          <cell r="L491">
            <v>0</v>
          </cell>
        </row>
        <row r="492">
          <cell r="H492">
            <v>24000</v>
          </cell>
          <cell r="I492">
            <v>24030</v>
          </cell>
          <cell r="J492">
            <v>0.9</v>
          </cell>
          <cell r="K492">
            <v>0.1</v>
          </cell>
          <cell r="L492">
            <v>0</v>
          </cell>
        </row>
        <row r="493">
          <cell r="H493">
            <v>24030</v>
          </cell>
          <cell r="I493">
            <v>24080</v>
          </cell>
          <cell r="J493">
            <v>0.9</v>
          </cell>
          <cell r="K493">
            <v>0.1</v>
          </cell>
          <cell r="L493">
            <v>0</v>
          </cell>
        </row>
        <row r="494">
          <cell r="H494">
            <v>24080</v>
          </cell>
          <cell r="I494">
            <v>24150</v>
          </cell>
          <cell r="J494">
            <v>0</v>
          </cell>
          <cell r="K494">
            <v>0.4</v>
          </cell>
          <cell r="L494">
            <v>0.6</v>
          </cell>
        </row>
        <row r="495">
          <cell r="H495">
            <v>24150</v>
          </cell>
          <cell r="I495">
            <v>24180</v>
          </cell>
          <cell r="J495">
            <v>0</v>
          </cell>
          <cell r="K495">
            <v>0.4</v>
          </cell>
          <cell r="L495">
            <v>0.6</v>
          </cell>
        </row>
        <row r="496">
          <cell r="H496">
            <v>24180</v>
          </cell>
          <cell r="I496">
            <v>24230</v>
          </cell>
          <cell r="J496">
            <v>0</v>
          </cell>
          <cell r="K496">
            <v>0.4</v>
          </cell>
          <cell r="L496">
            <v>0.6</v>
          </cell>
        </row>
        <row r="497">
          <cell r="H497">
            <v>24230</v>
          </cell>
          <cell r="I497">
            <v>24250</v>
          </cell>
          <cell r="J497">
            <v>0.7</v>
          </cell>
          <cell r="K497">
            <v>0.3</v>
          </cell>
          <cell r="L497">
            <v>0</v>
          </cell>
        </row>
        <row r="498">
          <cell r="H498">
            <v>24250</v>
          </cell>
          <cell r="I498">
            <v>24300</v>
          </cell>
          <cell r="J498">
            <v>0.7</v>
          </cell>
          <cell r="K498">
            <v>0.3</v>
          </cell>
          <cell r="L498">
            <v>0</v>
          </cell>
        </row>
        <row r="499">
          <cell r="H499">
            <v>24300</v>
          </cell>
          <cell r="I499">
            <v>24350</v>
          </cell>
          <cell r="J499">
            <v>0.7</v>
          </cell>
          <cell r="K499">
            <v>0.3</v>
          </cell>
          <cell r="L499">
            <v>0</v>
          </cell>
        </row>
        <row r="500">
          <cell r="H500">
            <v>24350</v>
          </cell>
          <cell r="I500">
            <v>24400</v>
          </cell>
          <cell r="J500">
            <v>0.7</v>
          </cell>
          <cell r="K500">
            <v>0.3</v>
          </cell>
          <cell r="L500">
            <v>0</v>
          </cell>
        </row>
        <row r="501">
          <cell r="H501">
            <v>24350</v>
          </cell>
          <cell r="I501">
            <v>24400</v>
          </cell>
          <cell r="J501">
            <v>0.7</v>
          </cell>
          <cell r="K501">
            <v>0.3</v>
          </cell>
          <cell r="L501">
            <v>0</v>
          </cell>
        </row>
        <row r="502">
          <cell r="H502">
            <v>24400</v>
          </cell>
          <cell r="I502">
            <v>24450</v>
          </cell>
          <cell r="J502">
            <v>0.7</v>
          </cell>
          <cell r="K502">
            <v>0.3</v>
          </cell>
          <cell r="L502">
            <v>0</v>
          </cell>
        </row>
        <row r="503">
          <cell r="H503">
            <v>24450</v>
          </cell>
          <cell r="I503">
            <v>24500</v>
          </cell>
          <cell r="J503">
            <v>0.7</v>
          </cell>
          <cell r="K503">
            <v>0.3</v>
          </cell>
          <cell r="L503">
            <v>0</v>
          </cell>
        </row>
        <row r="504">
          <cell r="H504">
            <v>24500</v>
          </cell>
          <cell r="I504">
            <v>24540</v>
          </cell>
          <cell r="J504">
            <v>0.7</v>
          </cell>
          <cell r="K504">
            <v>0.3</v>
          </cell>
          <cell r="L504">
            <v>0</v>
          </cell>
        </row>
        <row r="505">
          <cell r="H505">
            <v>24540</v>
          </cell>
          <cell r="I505">
            <v>24590</v>
          </cell>
          <cell r="J505">
            <v>0</v>
          </cell>
          <cell r="K505">
            <v>0.6</v>
          </cell>
          <cell r="L505">
            <v>0.4</v>
          </cell>
        </row>
        <row r="506">
          <cell r="H506">
            <v>24590</v>
          </cell>
          <cell r="I506">
            <v>24640</v>
          </cell>
          <cell r="J506">
            <v>0</v>
          </cell>
          <cell r="K506">
            <v>0.6</v>
          </cell>
          <cell r="L506">
            <v>0.4</v>
          </cell>
        </row>
        <row r="507">
          <cell r="H507">
            <v>24640</v>
          </cell>
          <cell r="I507">
            <v>24690</v>
          </cell>
          <cell r="J507">
            <v>0</v>
          </cell>
          <cell r="K507">
            <v>0.6</v>
          </cell>
          <cell r="L507">
            <v>0.4</v>
          </cell>
        </row>
        <row r="508">
          <cell r="H508">
            <v>24690</v>
          </cell>
          <cell r="I508">
            <v>24740</v>
          </cell>
          <cell r="J508">
            <v>0</v>
          </cell>
          <cell r="K508">
            <v>0.6</v>
          </cell>
          <cell r="L508">
            <v>0.4</v>
          </cell>
        </row>
        <row r="509">
          <cell r="H509">
            <v>24740</v>
          </cell>
          <cell r="I509">
            <v>24790</v>
          </cell>
          <cell r="J509">
            <v>1</v>
          </cell>
          <cell r="K509">
            <v>0</v>
          </cell>
          <cell r="L509">
            <v>0</v>
          </cell>
        </row>
        <row r="510">
          <cell r="H510">
            <v>24790</v>
          </cell>
          <cell r="I510">
            <v>24840</v>
          </cell>
          <cell r="J510">
            <v>1</v>
          </cell>
          <cell r="K510">
            <v>0</v>
          </cell>
          <cell r="L510">
            <v>0</v>
          </cell>
        </row>
        <row r="511">
          <cell r="H511">
            <v>24840</v>
          </cell>
          <cell r="I511">
            <v>24890</v>
          </cell>
          <cell r="J511">
            <v>1</v>
          </cell>
          <cell r="K511">
            <v>0</v>
          </cell>
          <cell r="L511">
            <v>0</v>
          </cell>
        </row>
        <row r="512">
          <cell r="H512">
            <v>24890</v>
          </cell>
          <cell r="I512">
            <v>24910</v>
          </cell>
          <cell r="J512">
            <v>1</v>
          </cell>
          <cell r="K512">
            <v>0</v>
          </cell>
          <cell r="L512">
            <v>0</v>
          </cell>
        </row>
        <row r="513">
          <cell r="H513">
            <v>24910</v>
          </cell>
          <cell r="I513">
            <v>24960</v>
          </cell>
          <cell r="J513">
            <v>0.9</v>
          </cell>
          <cell r="K513">
            <v>0.1</v>
          </cell>
          <cell r="L513">
            <v>0</v>
          </cell>
        </row>
        <row r="514">
          <cell r="H514">
            <v>24960</v>
          </cell>
          <cell r="I514">
            <v>25010</v>
          </cell>
          <cell r="J514">
            <v>0</v>
          </cell>
          <cell r="K514">
            <v>0.6</v>
          </cell>
          <cell r="L514">
            <v>0.4</v>
          </cell>
        </row>
        <row r="515">
          <cell r="H515">
            <v>25010</v>
          </cell>
          <cell r="I515">
            <v>25060</v>
          </cell>
          <cell r="J515">
            <v>0</v>
          </cell>
          <cell r="K515">
            <v>0.6</v>
          </cell>
          <cell r="L515">
            <v>0.4</v>
          </cell>
        </row>
        <row r="516">
          <cell r="H516">
            <v>25060</v>
          </cell>
          <cell r="I516">
            <v>25110</v>
          </cell>
          <cell r="J516">
            <v>0</v>
          </cell>
          <cell r="K516">
            <v>0.6</v>
          </cell>
          <cell r="L516">
            <v>0.4</v>
          </cell>
        </row>
        <row r="517">
          <cell r="H517">
            <v>25110</v>
          </cell>
          <cell r="I517">
            <v>25160</v>
          </cell>
          <cell r="J517">
            <v>0</v>
          </cell>
          <cell r="K517">
            <v>0.6</v>
          </cell>
          <cell r="L517">
            <v>0.4</v>
          </cell>
        </row>
        <row r="518">
          <cell r="H518">
            <v>25160</v>
          </cell>
          <cell r="I518">
            <v>25210</v>
          </cell>
          <cell r="J518">
            <v>0</v>
          </cell>
          <cell r="K518">
            <v>0.6</v>
          </cell>
          <cell r="L518">
            <v>0.4</v>
          </cell>
        </row>
        <row r="519">
          <cell r="H519">
            <v>25210</v>
          </cell>
          <cell r="I519">
            <v>25260</v>
          </cell>
          <cell r="J519">
            <v>0</v>
          </cell>
          <cell r="K519">
            <v>0.6</v>
          </cell>
          <cell r="L519">
            <v>0.4</v>
          </cell>
        </row>
        <row r="520">
          <cell r="H520">
            <v>25260</v>
          </cell>
          <cell r="I520">
            <v>25310</v>
          </cell>
          <cell r="J520">
            <v>0</v>
          </cell>
          <cell r="K520">
            <v>0.6</v>
          </cell>
          <cell r="L520">
            <v>0.4</v>
          </cell>
        </row>
        <row r="521">
          <cell r="H521">
            <v>25310</v>
          </cell>
          <cell r="I521">
            <v>25330</v>
          </cell>
          <cell r="J521">
            <v>0</v>
          </cell>
          <cell r="K521">
            <v>0.6</v>
          </cell>
          <cell r="L521">
            <v>0.4</v>
          </cell>
        </row>
        <row r="522">
          <cell r="H522">
            <v>25330</v>
          </cell>
          <cell r="I522">
            <v>25370</v>
          </cell>
          <cell r="J522">
            <v>0.9</v>
          </cell>
          <cell r="K522">
            <v>0.1</v>
          </cell>
          <cell r="L522">
            <v>0</v>
          </cell>
        </row>
        <row r="523">
          <cell r="H523">
            <v>25370</v>
          </cell>
          <cell r="I523">
            <v>25440</v>
          </cell>
          <cell r="J523">
            <v>0.9</v>
          </cell>
          <cell r="K523">
            <v>0.1</v>
          </cell>
          <cell r="L523">
            <v>0</v>
          </cell>
        </row>
        <row r="524">
          <cell r="H524">
            <v>25440</v>
          </cell>
          <cell r="I524">
            <v>25490</v>
          </cell>
          <cell r="J524">
            <v>0.9</v>
          </cell>
          <cell r="K524">
            <v>0.1</v>
          </cell>
          <cell r="L524">
            <v>0</v>
          </cell>
        </row>
        <row r="525">
          <cell r="H525">
            <v>25490</v>
          </cell>
          <cell r="I525">
            <v>25540</v>
          </cell>
          <cell r="J525">
            <v>0.9</v>
          </cell>
          <cell r="K525">
            <v>0.1</v>
          </cell>
          <cell r="L525">
            <v>0</v>
          </cell>
        </row>
        <row r="526">
          <cell r="H526">
            <v>25540</v>
          </cell>
          <cell r="I526">
            <v>25590</v>
          </cell>
          <cell r="J526">
            <v>0.9</v>
          </cell>
          <cell r="K526">
            <v>0.1</v>
          </cell>
          <cell r="L526">
            <v>0</v>
          </cell>
        </row>
        <row r="527">
          <cell r="H527">
            <v>25590</v>
          </cell>
          <cell r="I527">
            <v>25620</v>
          </cell>
          <cell r="J527">
            <v>1</v>
          </cell>
          <cell r="K527">
            <v>0</v>
          </cell>
          <cell r="L527">
            <v>0</v>
          </cell>
        </row>
        <row r="528">
          <cell r="H528">
            <v>25620</v>
          </cell>
          <cell r="I528">
            <v>25650</v>
          </cell>
          <cell r="J528">
            <v>0.9</v>
          </cell>
          <cell r="K528">
            <v>0.1</v>
          </cell>
          <cell r="L528">
            <v>0</v>
          </cell>
        </row>
        <row r="529">
          <cell r="H529">
            <v>25650</v>
          </cell>
          <cell r="I529">
            <v>25700</v>
          </cell>
          <cell r="J529">
            <v>0.1</v>
          </cell>
          <cell r="K529">
            <v>0.3</v>
          </cell>
          <cell r="L529">
            <v>0.6</v>
          </cell>
        </row>
        <row r="530">
          <cell r="H530">
            <v>25700</v>
          </cell>
          <cell r="I530">
            <v>25750</v>
          </cell>
          <cell r="J530">
            <v>0.1</v>
          </cell>
          <cell r="K530">
            <v>0.3</v>
          </cell>
          <cell r="L530">
            <v>0.6</v>
          </cell>
        </row>
        <row r="531">
          <cell r="H531">
            <v>25750</v>
          </cell>
          <cell r="I531">
            <v>25800</v>
          </cell>
          <cell r="J531">
            <v>0.2</v>
          </cell>
          <cell r="K531">
            <v>0.3</v>
          </cell>
          <cell r="L531">
            <v>0.5</v>
          </cell>
        </row>
        <row r="532">
          <cell r="H532">
            <v>25800</v>
          </cell>
          <cell r="I532">
            <v>25850</v>
          </cell>
          <cell r="J532">
            <v>0.2</v>
          </cell>
          <cell r="K532">
            <v>0.3</v>
          </cell>
          <cell r="L532">
            <v>0.5</v>
          </cell>
        </row>
        <row r="533">
          <cell r="H533">
            <v>25850</v>
          </cell>
          <cell r="I533">
            <v>25900</v>
          </cell>
          <cell r="J533">
            <v>0.2</v>
          </cell>
          <cell r="K533">
            <v>0.3</v>
          </cell>
          <cell r="L533">
            <v>0.5</v>
          </cell>
        </row>
        <row r="534">
          <cell r="H534">
            <v>25900</v>
          </cell>
          <cell r="I534">
            <v>25950</v>
          </cell>
          <cell r="J534">
            <v>0.1</v>
          </cell>
          <cell r="K534">
            <v>0.3</v>
          </cell>
          <cell r="L534">
            <v>0.6</v>
          </cell>
        </row>
        <row r="535">
          <cell r="H535">
            <v>25950</v>
          </cell>
          <cell r="I535">
            <v>26000</v>
          </cell>
          <cell r="J535">
            <v>0.1</v>
          </cell>
          <cell r="K535">
            <v>0.3</v>
          </cell>
          <cell r="L535">
            <v>0.6</v>
          </cell>
        </row>
        <row r="536">
          <cell r="H536">
            <v>26000</v>
          </cell>
          <cell r="I536">
            <v>26050</v>
          </cell>
          <cell r="J536">
            <v>0.1</v>
          </cell>
          <cell r="K536">
            <v>0.3</v>
          </cell>
          <cell r="L536">
            <v>0.6</v>
          </cell>
        </row>
        <row r="537">
          <cell r="H537">
            <v>26050</v>
          </cell>
          <cell r="I537">
            <v>26100</v>
          </cell>
          <cell r="J537">
            <v>0.1</v>
          </cell>
          <cell r="K537">
            <v>0.3</v>
          </cell>
          <cell r="L537">
            <v>0.6</v>
          </cell>
        </row>
        <row r="538">
          <cell r="H538">
            <v>26100</v>
          </cell>
          <cell r="I538">
            <v>26150</v>
          </cell>
          <cell r="J538">
            <v>0.1</v>
          </cell>
          <cell r="K538">
            <v>0.3</v>
          </cell>
          <cell r="L538">
            <v>0.6</v>
          </cell>
        </row>
        <row r="539">
          <cell r="H539">
            <v>26150</v>
          </cell>
          <cell r="I539">
            <v>26200</v>
          </cell>
          <cell r="J539">
            <v>0.1</v>
          </cell>
          <cell r="K539">
            <v>0.3</v>
          </cell>
          <cell r="L539">
            <v>0.6</v>
          </cell>
        </row>
        <row r="540">
          <cell r="H540">
            <v>26200</v>
          </cell>
          <cell r="I540">
            <v>26250</v>
          </cell>
          <cell r="J540">
            <v>0.1</v>
          </cell>
          <cell r="K540">
            <v>0.3</v>
          </cell>
          <cell r="L540">
            <v>0.6</v>
          </cell>
        </row>
        <row r="541">
          <cell r="H541">
            <v>26250</v>
          </cell>
          <cell r="I541">
            <v>26300</v>
          </cell>
          <cell r="J541">
            <v>0.2</v>
          </cell>
          <cell r="K541">
            <v>0.4</v>
          </cell>
          <cell r="L541">
            <v>0.4</v>
          </cell>
        </row>
        <row r="542">
          <cell r="H542">
            <v>26300</v>
          </cell>
          <cell r="I542">
            <v>26350</v>
          </cell>
          <cell r="J542">
            <v>0.2</v>
          </cell>
          <cell r="K542">
            <v>0.4</v>
          </cell>
          <cell r="L542">
            <v>0.4</v>
          </cell>
        </row>
        <row r="543">
          <cell r="H543">
            <v>26350</v>
          </cell>
          <cell r="I543">
            <v>26400</v>
          </cell>
          <cell r="J543">
            <v>0.2</v>
          </cell>
          <cell r="K543">
            <v>0.4</v>
          </cell>
          <cell r="L543">
            <v>0.4</v>
          </cell>
        </row>
        <row r="544">
          <cell r="H544">
            <v>26400</v>
          </cell>
          <cell r="I544">
            <v>26450</v>
          </cell>
          <cell r="J544">
            <v>0.2</v>
          </cell>
          <cell r="K544">
            <v>0.4</v>
          </cell>
          <cell r="L544">
            <v>0.4</v>
          </cell>
        </row>
        <row r="545">
          <cell r="H545">
            <v>26450</v>
          </cell>
          <cell r="I545">
            <v>26500</v>
          </cell>
          <cell r="J545">
            <v>0.1</v>
          </cell>
          <cell r="K545">
            <v>0.3</v>
          </cell>
          <cell r="L545">
            <v>0.6</v>
          </cell>
        </row>
        <row r="546">
          <cell r="H546">
            <v>26500</v>
          </cell>
          <cell r="I546">
            <v>26550</v>
          </cell>
          <cell r="J546">
            <v>0.1</v>
          </cell>
          <cell r="K546">
            <v>0.3</v>
          </cell>
          <cell r="L546">
            <v>0.6</v>
          </cell>
        </row>
        <row r="547">
          <cell r="H547">
            <v>26550</v>
          </cell>
          <cell r="I547">
            <v>26600</v>
          </cell>
          <cell r="J547">
            <v>0.1</v>
          </cell>
          <cell r="K547">
            <v>0.3</v>
          </cell>
          <cell r="L547">
            <v>0.6</v>
          </cell>
        </row>
        <row r="548">
          <cell r="H548">
            <v>26600</v>
          </cell>
          <cell r="I548">
            <v>26650</v>
          </cell>
          <cell r="J548">
            <v>0.1</v>
          </cell>
          <cell r="K548">
            <v>0.3</v>
          </cell>
          <cell r="L548">
            <v>0.6</v>
          </cell>
        </row>
        <row r="549">
          <cell r="H549">
            <v>26650</v>
          </cell>
          <cell r="I549">
            <v>26690</v>
          </cell>
          <cell r="J549">
            <v>0.1</v>
          </cell>
          <cell r="K549">
            <v>0.3</v>
          </cell>
          <cell r="L549">
            <v>0.6</v>
          </cell>
        </row>
        <row r="550">
          <cell r="H550">
            <v>26690</v>
          </cell>
          <cell r="I550">
            <v>26740</v>
          </cell>
          <cell r="J550">
            <v>1</v>
          </cell>
          <cell r="K550">
            <v>0</v>
          </cell>
          <cell r="L550">
            <v>0</v>
          </cell>
        </row>
        <row r="551">
          <cell r="H551">
            <v>26740</v>
          </cell>
          <cell r="I551">
            <v>26790</v>
          </cell>
          <cell r="J551">
            <v>1</v>
          </cell>
          <cell r="K551">
            <v>0</v>
          </cell>
          <cell r="L551">
            <v>0</v>
          </cell>
        </row>
        <row r="552">
          <cell r="H552">
            <v>26790</v>
          </cell>
          <cell r="I552">
            <v>26840</v>
          </cell>
          <cell r="J552">
            <v>1</v>
          </cell>
          <cell r="K552">
            <v>0</v>
          </cell>
          <cell r="L552">
            <v>0</v>
          </cell>
        </row>
        <row r="553">
          <cell r="H553">
            <v>26840</v>
          </cell>
          <cell r="I553">
            <v>26890</v>
          </cell>
          <cell r="J553">
            <v>1</v>
          </cell>
          <cell r="K553">
            <v>0</v>
          </cell>
          <cell r="L553">
            <v>0</v>
          </cell>
        </row>
        <row r="554">
          <cell r="H554">
            <v>26890</v>
          </cell>
          <cell r="I554">
            <v>26940</v>
          </cell>
          <cell r="J554">
            <v>1</v>
          </cell>
          <cell r="K554">
            <v>0</v>
          </cell>
          <cell r="L554">
            <v>0</v>
          </cell>
        </row>
        <row r="555">
          <cell r="H555">
            <v>26940</v>
          </cell>
          <cell r="I555">
            <v>26990</v>
          </cell>
          <cell r="J555">
            <v>1</v>
          </cell>
          <cell r="K555">
            <v>0</v>
          </cell>
          <cell r="L555">
            <v>0</v>
          </cell>
        </row>
        <row r="556">
          <cell r="H556">
            <v>26990</v>
          </cell>
          <cell r="I556">
            <v>27030</v>
          </cell>
          <cell r="J556">
            <v>1</v>
          </cell>
          <cell r="K556">
            <v>0</v>
          </cell>
          <cell r="L556">
            <v>0</v>
          </cell>
        </row>
        <row r="557">
          <cell r="H557">
            <v>27030</v>
          </cell>
          <cell r="I557">
            <v>27050</v>
          </cell>
          <cell r="J557">
            <v>1</v>
          </cell>
          <cell r="K557">
            <v>0</v>
          </cell>
          <cell r="L557">
            <v>0</v>
          </cell>
        </row>
        <row r="558">
          <cell r="H558">
            <v>27050</v>
          </cell>
          <cell r="I558">
            <v>27140</v>
          </cell>
          <cell r="J558">
            <v>1</v>
          </cell>
          <cell r="K558">
            <v>0</v>
          </cell>
          <cell r="L558">
            <v>0</v>
          </cell>
        </row>
        <row r="559">
          <cell r="H559">
            <v>27140</v>
          </cell>
          <cell r="I559">
            <v>27190</v>
          </cell>
          <cell r="J559">
            <v>1</v>
          </cell>
          <cell r="K559">
            <v>0</v>
          </cell>
          <cell r="L559">
            <v>0</v>
          </cell>
        </row>
        <row r="560">
          <cell r="H560">
            <v>27190</v>
          </cell>
          <cell r="I560">
            <v>27200</v>
          </cell>
          <cell r="J560">
            <v>1</v>
          </cell>
          <cell r="K560">
            <v>0</v>
          </cell>
          <cell r="L560">
            <v>0</v>
          </cell>
        </row>
        <row r="561">
          <cell r="H561">
            <v>27200</v>
          </cell>
          <cell r="I561">
            <v>27290</v>
          </cell>
          <cell r="J561">
            <v>1</v>
          </cell>
          <cell r="K561">
            <v>0</v>
          </cell>
          <cell r="L561">
            <v>0</v>
          </cell>
        </row>
        <row r="562">
          <cell r="H562">
            <v>27290</v>
          </cell>
          <cell r="I562">
            <v>27340</v>
          </cell>
          <cell r="J562">
            <v>1</v>
          </cell>
          <cell r="K562">
            <v>0</v>
          </cell>
          <cell r="L562">
            <v>0</v>
          </cell>
        </row>
        <row r="563">
          <cell r="H563">
            <v>27340</v>
          </cell>
          <cell r="I563">
            <v>27390</v>
          </cell>
          <cell r="J563">
            <v>1</v>
          </cell>
          <cell r="K563">
            <v>0</v>
          </cell>
          <cell r="L563">
            <v>0</v>
          </cell>
        </row>
        <row r="564">
          <cell r="H564">
            <v>27390</v>
          </cell>
          <cell r="I564">
            <v>27440</v>
          </cell>
          <cell r="J564">
            <v>1</v>
          </cell>
          <cell r="K564">
            <v>0</v>
          </cell>
          <cell r="L564">
            <v>0</v>
          </cell>
        </row>
        <row r="565">
          <cell r="H565">
            <v>27440</v>
          </cell>
          <cell r="I565">
            <v>27480</v>
          </cell>
          <cell r="J565">
            <v>1</v>
          </cell>
          <cell r="K565">
            <v>0</v>
          </cell>
          <cell r="L565">
            <v>0</v>
          </cell>
        </row>
        <row r="566">
          <cell r="H566">
            <v>27480</v>
          </cell>
          <cell r="I566">
            <v>27540</v>
          </cell>
          <cell r="J566">
            <v>1</v>
          </cell>
          <cell r="K566">
            <v>0</v>
          </cell>
          <cell r="L566">
            <v>0</v>
          </cell>
        </row>
        <row r="567">
          <cell r="H567">
            <v>27540</v>
          </cell>
          <cell r="I567">
            <v>27590</v>
          </cell>
          <cell r="J567">
            <v>0</v>
          </cell>
          <cell r="K567">
            <v>0.6</v>
          </cell>
          <cell r="L567">
            <v>0.4</v>
          </cell>
        </row>
        <row r="568">
          <cell r="H568">
            <v>27590</v>
          </cell>
          <cell r="I568">
            <v>27640</v>
          </cell>
          <cell r="J568">
            <v>1</v>
          </cell>
          <cell r="K568">
            <v>0</v>
          </cell>
          <cell r="L568">
            <v>0</v>
          </cell>
        </row>
        <row r="569">
          <cell r="H569">
            <v>27640</v>
          </cell>
          <cell r="I569">
            <v>27690</v>
          </cell>
          <cell r="J569">
            <v>1</v>
          </cell>
          <cell r="K569">
            <v>0</v>
          </cell>
          <cell r="L569">
            <v>0</v>
          </cell>
        </row>
        <row r="570">
          <cell r="H570">
            <v>27690</v>
          </cell>
          <cell r="I570">
            <v>27740</v>
          </cell>
          <cell r="J570">
            <v>1</v>
          </cell>
          <cell r="K570">
            <v>0</v>
          </cell>
          <cell r="L570">
            <v>0</v>
          </cell>
        </row>
        <row r="571">
          <cell r="H571">
            <v>27740</v>
          </cell>
          <cell r="I571">
            <v>27800</v>
          </cell>
          <cell r="J571">
            <v>1</v>
          </cell>
          <cell r="K571">
            <v>0</v>
          </cell>
          <cell r="L571">
            <v>0</v>
          </cell>
        </row>
        <row r="572">
          <cell r="H572">
            <v>27800</v>
          </cell>
          <cell r="I572">
            <v>27840</v>
          </cell>
          <cell r="J572">
            <v>1</v>
          </cell>
          <cell r="K572">
            <v>0</v>
          </cell>
          <cell r="L572">
            <v>0</v>
          </cell>
        </row>
        <row r="573">
          <cell r="H573">
            <v>27840</v>
          </cell>
          <cell r="I573">
            <v>27890</v>
          </cell>
          <cell r="J573">
            <v>1</v>
          </cell>
          <cell r="K573">
            <v>0</v>
          </cell>
          <cell r="L573">
            <v>0</v>
          </cell>
        </row>
        <row r="574">
          <cell r="H574">
            <v>27890</v>
          </cell>
          <cell r="I574">
            <v>27940</v>
          </cell>
          <cell r="J574">
            <v>1</v>
          </cell>
          <cell r="K574">
            <v>0</v>
          </cell>
          <cell r="L574">
            <v>0</v>
          </cell>
        </row>
        <row r="575">
          <cell r="H575">
            <v>27940</v>
          </cell>
          <cell r="I575">
            <v>27990</v>
          </cell>
          <cell r="J575">
            <v>1</v>
          </cell>
          <cell r="K575">
            <v>0</v>
          </cell>
          <cell r="L575">
            <v>0</v>
          </cell>
        </row>
        <row r="576">
          <cell r="H576">
            <v>27990</v>
          </cell>
          <cell r="I576">
            <v>28040</v>
          </cell>
          <cell r="J576">
            <v>1</v>
          </cell>
          <cell r="K576">
            <v>0</v>
          </cell>
          <cell r="L576">
            <v>0</v>
          </cell>
        </row>
        <row r="577">
          <cell r="H577">
            <v>28040</v>
          </cell>
          <cell r="I577">
            <v>28090</v>
          </cell>
          <cell r="J577">
            <v>1</v>
          </cell>
          <cell r="K577">
            <v>0</v>
          </cell>
          <cell r="L577">
            <v>0</v>
          </cell>
        </row>
        <row r="578">
          <cell r="H578">
            <v>28090</v>
          </cell>
          <cell r="I578">
            <v>28140</v>
          </cell>
          <cell r="J578">
            <v>1</v>
          </cell>
          <cell r="K578">
            <v>0</v>
          </cell>
          <cell r="L578">
            <v>0</v>
          </cell>
        </row>
        <row r="579">
          <cell r="H579">
            <v>28140</v>
          </cell>
          <cell r="I579">
            <v>28190</v>
          </cell>
          <cell r="J579">
            <v>1</v>
          </cell>
          <cell r="K579">
            <v>0</v>
          </cell>
          <cell r="L579">
            <v>0</v>
          </cell>
        </row>
        <row r="580">
          <cell r="H580">
            <v>28190</v>
          </cell>
          <cell r="I580">
            <v>28240</v>
          </cell>
          <cell r="J580">
            <v>1</v>
          </cell>
          <cell r="K580">
            <v>0</v>
          </cell>
          <cell r="L580">
            <v>0</v>
          </cell>
        </row>
        <row r="581">
          <cell r="H581">
            <v>28240</v>
          </cell>
          <cell r="I581">
            <v>28290</v>
          </cell>
          <cell r="J581">
            <v>1</v>
          </cell>
          <cell r="K581">
            <v>0</v>
          </cell>
          <cell r="L581">
            <v>0</v>
          </cell>
        </row>
        <row r="582">
          <cell r="H582">
            <v>28290</v>
          </cell>
          <cell r="I582">
            <v>28360</v>
          </cell>
          <cell r="J582">
            <v>1</v>
          </cell>
          <cell r="K582">
            <v>0</v>
          </cell>
          <cell r="L582">
            <v>0</v>
          </cell>
        </row>
        <row r="583">
          <cell r="H583">
            <v>28360</v>
          </cell>
          <cell r="I583">
            <v>28390</v>
          </cell>
          <cell r="J583">
            <v>0.8</v>
          </cell>
          <cell r="K583">
            <v>0.2</v>
          </cell>
          <cell r="L583">
            <v>0</v>
          </cell>
        </row>
        <row r="584">
          <cell r="H584">
            <v>28390</v>
          </cell>
          <cell r="I584">
            <v>28440</v>
          </cell>
          <cell r="J584">
            <v>0.8</v>
          </cell>
          <cell r="K584">
            <v>0.2</v>
          </cell>
          <cell r="L584">
            <v>0</v>
          </cell>
        </row>
        <row r="585">
          <cell r="H585">
            <v>28440</v>
          </cell>
          <cell r="I585">
            <v>28460</v>
          </cell>
          <cell r="J585">
            <v>0.8</v>
          </cell>
          <cell r="K585">
            <v>0.2</v>
          </cell>
          <cell r="L585">
            <v>0</v>
          </cell>
        </row>
        <row r="586">
          <cell r="H586">
            <v>28460</v>
          </cell>
          <cell r="I586">
            <v>28540</v>
          </cell>
          <cell r="J586">
            <v>1</v>
          </cell>
          <cell r="K586">
            <v>0</v>
          </cell>
          <cell r="L586">
            <v>0</v>
          </cell>
        </row>
        <row r="587">
          <cell r="H587">
            <v>28540</v>
          </cell>
          <cell r="I587">
            <v>28590</v>
          </cell>
          <cell r="J587">
            <v>1</v>
          </cell>
          <cell r="K587">
            <v>0</v>
          </cell>
          <cell r="L587">
            <v>0</v>
          </cell>
        </row>
        <row r="588">
          <cell r="H588">
            <v>28590</v>
          </cell>
          <cell r="I588">
            <v>28640</v>
          </cell>
          <cell r="J588">
            <v>0.8</v>
          </cell>
          <cell r="K588">
            <v>0.2</v>
          </cell>
          <cell r="L588">
            <v>0</v>
          </cell>
        </row>
        <row r="589">
          <cell r="H589">
            <v>28640</v>
          </cell>
          <cell r="I589">
            <v>28690</v>
          </cell>
          <cell r="J589">
            <v>0.8</v>
          </cell>
          <cell r="K589">
            <v>0.2</v>
          </cell>
          <cell r="L589">
            <v>0</v>
          </cell>
        </row>
        <row r="590">
          <cell r="H590">
            <v>28690</v>
          </cell>
          <cell r="I590">
            <v>28740</v>
          </cell>
          <cell r="J590">
            <v>0.8</v>
          </cell>
          <cell r="K590">
            <v>0.2</v>
          </cell>
          <cell r="L590">
            <v>0</v>
          </cell>
        </row>
        <row r="591">
          <cell r="H591">
            <v>28740</v>
          </cell>
          <cell r="I591">
            <v>28790</v>
          </cell>
          <cell r="J591">
            <v>0.8</v>
          </cell>
          <cell r="K591">
            <v>0.2</v>
          </cell>
          <cell r="L591">
            <v>0</v>
          </cell>
        </row>
        <row r="592">
          <cell r="H592">
            <v>28790</v>
          </cell>
          <cell r="I592">
            <v>28840</v>
          </cell>
          <cell r="J592">
            <v>0.8</v>
          </cell>
          <cell r="K592">
            <v>0.2</v>
          </cell>
          <cell r="L592">
            <v>0</v>
          </cell>
        </row>
        <row r="593">
          <cell r="H593">
            <v>28840</v>
          </cell>
          <cell r="I593">
            <v>28890</v>
          </cell>
          <cell r="J593">
            <v>1</v>
          </cell>
          <cell r="K593">
            <v>0</v>
          </cell>
          <cell r="L593">
            <v>0</v>
          </cell>
        </row>
        <row r="594">
          <cell r="H594">
            <v>28890</v>
          </cell>
          <cell r="I594">
            <v>28940</v>
          </cell>
          <cell r="J594">
            <v>1</v>
          </cell>
          <cell r="K594">
            <v>0</v>
          </cell>
          <cell r="L594">
            <v>0</v>
          </cell>
        </row>
        <row r="595">
          <cell r="H595">
            <v>28940</v>
          </cell>
          <cell r="I595">
            <v>28990</v>
          </cell>
          <cell r="J595">
            <v>1</v>
          </cell>
          <cell r="K595">
            <v>0</v>
          </cell>
          <cell r="L595">
            <v>0</v>
          </cell>
        </row>
        <row r="596">
          <cell r="H596">
            <v>28990</v>
          </cell>
          <cell r="I596">
            <v>29040</v>
          </cell>
          <cell r="J596">
            <v>1</v>
          </cell>
          <cell r="K596">
            <v>0</v>
          </cell>
          <cell r="L596">
            <v>0</v>
          </cell>
        </row>
        <row r="597">
          <cell r="H597">
            <v>29040</v>
          </cell>
          <cell r="I597">
            <v>29090</v>
          </cell>
          <cell r="J597">
            <v>1</v>
          </cell>
          <cell r="K597">
            <v>0</v>
          </cell>
          <cell r="L597">
            <v>0</v>
          </cell>
        </row>
        <row r="598">
          <cell r="H598">
            <v>29090</v>
          </cell>
          <cell r="I598">
            <v>29140</v>
          </cell>
          <cell r="J598">
            <v>1</v>
          </cell>
          <cell r="K598">
            <v>0</v>
          </cell>
          <cell r="L598">
            <v>0</v>
          </cell>
        </row>
        <row r="599">
          <cell r="H599">
            <v>29140</v>
          </cell>
          <cell r="I599">
            <v>29190</v>
          </cell>
          <cell r="J599">
            <v>1</v>
          </cell>
          <cell r="K599">
            <v>0</v>
          </cell>
          <cell r="L599">
            <v>0</v>
          </cell>
        </row>
        <row r="600">
          <cell r="H600">
            <v>29190</v>
          </cell>
          <cell r="I600">
            <v>29240</v>
          </cell>
          <cell r="J600">
            <v>1</v>
          </cell>
          <cell r="K600">
            <v>0</v>
          </cell>
          <cell r="L600">
            <v>0</v>
          </cell>
        </row>
        <row r="601">
          <cell r="H601">
            <v>29240</v>
          </cell>
          <cell r="I601">
            <v>29290</v>
          </cell>
          <cell r="J601">
            <v>1</v>
          </cell>
          <cell r="K601">
            <v>0</v>
          </cell>
          <cell r="L601">
            <v>0</v>
          </cell>
        </row>
        <row r="602">
          <cell r="H602">
            <v>29290</v>
          </cell>
          <cell r="I602">
            <v>29340</v>
          </cell>
          <cell r="J602">
            <v>1</v>
          </cell>
          <cell r="K602">
            <v>0</v>
          </cell>
          <cell r="L602">
            <v>0</v>
          </cell>
        </row>
        <row r="603">
          <cell r="H603">
            <v>29340</v>
          </cell>
          <cell r="I603">
            <v>29390</v>
          </cell>
          <cell r="J603">
            <v>1</v>
          </cell>
          <cell r="K603">
            <v>0</v>
          </cell>
          <cell r="L603">
            <v>0</v>
          </cell>
        </row>
        <row r="604">
          <cell r="H604">
            <v>29390</v>
          </cell>
          <cell r="I604">
            <v>29440</v>
          </cell>
          <cell r="J604">
            <v>1</v>
          </cell>
          <cell r="K604">
            <v>0</v>
          </cell>
          <cell r="L604">
            <v>0</v>
          </cell>
        </row>
        <row r="605">
          <cell r="H605">
            <v>29440</v>
          </cell>
          <cell r="I605">
            <v>29500</v>
          </cell>
          <cell r="J605">
            <v>1</v>
          </cell>
          <cell r="K605">
            <v>0</v>
          </cell>
          <cell r="L605">
            <v>0</v>
          </cell>
        </row>
        <row r="606">
          <cell r="H606">
            <v>29500</v>
          </cell>
          <cell r="I606">
            <v>29540</v>
          </cell>
          <cell r="J606">
            <v>1</v>
          </cell>
          <cell r="K606">
            <v>0</v>
          </cell>
          <cell r="L606">
            <v>0</v>
          </cell>
        </row>
        <row r="607">
          <cell r="H607">
            <v>29540</v>
          </cell>
          <cell r="I607">
            <v>29590</v>
          </cell>
          <cell r="J607">
            <v>1</v>
          </cell>
          <cell r="K607">
            <v>0</v>
          </cell>
          <cell r="L607">
            <v>0</v>
          </cell>
        </row>
        <row r="608">
          <cell r="H608">
            <v>29590</v>
          </cell>
          <cell r="I608">
            <v>29630</v>
          </cell>
          <cell r="J608">
            <v>1</v>
          </cell>
          <cell r="K608">
            <v>0</v>
          </cell>
          <cell r="L608">
            <v>0</v>
          </cell>
        </row>
        <row r="609">
          <cell r="H609">
            <v>29630</v>
          </cell>
          <cell r="I609">
            <v>29690</v>
          </cell>
          <cell r="J609">
            <v>1</v>
          </cell>
          <cell r="K609">
            <v>0</v>
          </cell>
          <cell r="L609">
            <v>0</v>
          </cell>
        </row>
        <row r="610">
          <cell r="H610">
            <v>29690</v>
          </cell>
          <cell r="I610">
            <v>29740</v>
          </cell>
          <cell r="J610">
            <v>1</v>
          </cell>
          <cell r="K610">
            <v>0</v>
          </cell>
          <cell r="L610">
            <v>0</v>
          </cell>
        </row>
        <row r="611">
          <cell r="H611">
            <v>29740</v>
          </cell>
          <cell r="I611">
            <v>29790</v>
          </cell>
          <cell r="J611">
            <v>1</v>
          </cell>
          <cell r="K611">
            <v>0</v>
          </cell>
          <cell r="L611">
            <v>0</v>
          </cell>
        </row>
        <row r="612">
          <cell r="H612">
            <v>29790</v>
          </cell>
          <cell r="I612">
            <v>29840</v>
          </cell>
          <cell r="J612">
            <v>1</v>
          </cell>
          <cell r="K612">
            <v>0</v>
          </cell>
          <cell r="L612">
            <v>0</v>
          </cell>
        </row>
        <row r="613">
          <cell r="H613">
            <v>29840</v>
          </cell>
          <cell r="I613">
            <v>29890</v>
          </cell>
          <cell r="J613">
            <v>1</v>
          </cell>
          <cell r="K613">
            <v>0</v>
          </cell>
          <cell r="L613">
            <v>0</v>
          </cell>
        </row>
        <row r="614">
          <cell r="H614">
            <v>29890</v>
          </cell>
          <cell r="I614">
            <v>29940</v>
          </cell>
          <cell r="J614">
            <v>1</v>
          </cell>
          <cell r="K614">
            <v>0</v>
          </cell>
          <cell r="L614">
            <v>0</v>
          </cell>
        </row>
        <row r="615">
          <cell r="H615">
            <v>29940</v>
          </cell>
          <cell r="I615">
            <v>29990</v>
          </cell>
          <cell r="J615">
            <v>1</v>
          </cell>
          <cell r="K615">
            <v>0</v>
          </cell>
          <cell r="L615">
            <v>0</v>
          </cell>
        </row>
        <row r="616">
          <cell r="H616">
            <v>29990</v>
          </cell>
          <cell r="I616">
            <v>30040</v>
          </cell>
          <cell r="J616">
            <v>1</v>
          </cell>
          <cell r="K616">
            <v>0</v>
          </cell>
          <cell r="L616">
            <v>0</v>
          </cell>
        </row>
        <row r="617">
          <cell r="H617">
            <v>30040</v>
          </cell>
          <cell r="I617">
            <v>30090</v>
          </cell>
          <cell r="J617">
            <v>1</v>
          </cell>
          <cell r="K617">
            <v>0</v>
          </cell>
          <cell r="L617">
            <v>0</v>
          </cell>
        </row>
        <row r="618">
          <cell r="H618">
            <v>30090</v>
          </cell>
          <cell r="I618">
            <v>30140</v>
          </cell>
          <cell r="J618">
            <v>1</v>
          </cell>
          <cell r="K618">
            <v>0</v>
          </cell>
          <cell r="L618">
            <v>0</v>
          </cell>
        </row>
        <row r="619">
          <cell r="H619">
            <v>30140</v>
          </cell>
          <cell r="I619">
            <v>30190</v>
          </cell>
          <cell r="J619">
            <v>1</v>
          </cell>
          <cell r="K619">
            <v>0</v>
          </cell>
          <cell r="L619">
            <v>0</v>
          </cell>
        </row>
        <row r="620">
          <cell r="H620">
            <v>30190</v>
          </cell>
          <cell r="I620">
            <v>30240</v>
          </cell>
          <cell r="J620">
            <v>1</v>
          </cell>
          <cell r="K620">
            <v>0</v>
          </cell>
          <cell r="L620">
            <v>0</v>
          </cell>
        </row>
        <row r="621">
          <cell r="H621">
            <v>30240</v>
          </cell>
          <cell r="I621">
            <v>30290</v>
          </cell>
          <cell r="J621">
            <v>1</v>
          </cell>
          <cell r="K621">
            <v>0</v>
          </cell>
          <cell r="L621">
            <v>0</v>
          </cell>
        </row>
        <row r="622">
          <cell r="H622">
            <v>30290</v>
          </cell>
          <cell r="I622">
            <v>30350</v>
          </cell>
          <cell r="J622">
            <v>1</v>
          </cell>
          <cell r="K622">
            <v>0</v>
          </cell>
          <cell r="L622">
            <v>0</v>
          </cell>
        </row>
        <row r="623">
          <cell r="H623">
            <v>30350</v>
          </cell>
          <cell r="I623">
            <v>30400</v>
          </cell>
          <cell r="J623">
            <v>1</v>
          </cell>
          <cell r="K623">
            <v>0</v>
          </cell>
          <cell r="L623">
            <v>0</v>
          </cell>
        </row>
        <row r="624">
          <cell r="H624">
            <v>30400</v>
          </cell>
          <cell r="I624">
            <v>30450</v>
          </cell>
          <cell r="J624">
            <v>1</v>
          </cell>
          <cell r="K624">
            <v>0</v>
          </cell>
          <cell r="L624">
            <v>0</v>
          </cell>
        </row>
        <row r="625">
          <cell r="H625">
            <v>30450</v>
          </cell>
          <cell r="I625">
            <v>30500</v>
          </cell>
          <cell r="J625">
            <v>1</v>
          </cell>
          <cell r="K625">
            <v>0</v>
          </cell>
          <cell r="L625">
            <v>0</v>
          </cell>
        </row>
        <row r="626">
          <cell r="H626">
            <v>30500</v>
          </cell>
          <cell r="I626">
            <v>30550</v>
          </cell>
          <cell r="J626">
            <v>1</v>
          </cell>
          <cell r="K626">
            <v>0</v>
          </cell>
          <cell r="L626">
            <v>0</v>
          </cell>
        </row>
        <row r="627">
          <cell r="H627">
            <v>30550</v>
          </cell>
          <cell r="I627">
            <v>30600</v>
          </cell>
          <cell r="J627">
            <v>1</v>
          </cell>
          <cell r="K627">
            <v>0</v>
          </cell>
          <cell r="L627">
            <v>0</v>
          </cell>
        </row>
        <row r="628">
          <cell r="H628">
            <v>30600</v>
          </cell>
          <cell r="I628">
            <v>30650</v>
          </cell>
          <cell r="J628">
            <v>1</v>
          </cell>
          <cell r="K628">
            <v>0</v>
          </cell>
          <cell r="L628">
            <v>0</v>
          </cell>
        </row>
        <row r="629">
          <cell r="H629">
            <v>30650</v>
          </cell>
          <cell r="I629">
            <v>30700</v>
          </cell>
          <cell r="J629">
            <v>1</v>
          </cell>
          <cell r="K629">
            <v>0</v>
          </cell>
          <cell r="L629">
            <v>0</v>
          </cell>
        </row>
        <row r="630">
          <cell r="H630">
            <v>30700</v>
          </cell>
          <cell r="I630">
            <v>30750</v>
          </cell>
          <cell r="J630">
            <v>1</v>
          </cell>
          <cell r="K630">
            <v>0</v>
          </cell>
          <cell r="L630">
            <v>0</v>
          </cell>
        </row>
        <row r="631">
          <cell r="H631">
            <v>30750</v>
          </cell>
          <cell r="I631">
            <v>30800</v>
          </cell>
          <cell r="J631">
            <v>1</v>
          </cell>
          <cell r="K631">
            <v>0</v>
          </cell>
          <cell r="L631">
            <v>0</v>
          </cell>
        </row>
        <row r="632">
          <cell r="H632">
            <v>30800</v>
          </cell>
          <cell r="I632">
            <v>30850</v>
          </cell>
          <cell r="J632">
            <v>1</v>
          </cell>
          <cell r="K632">
            <v>0</v>
          </cell>
          <cell r="L632">
            <v>0</v>
          </cell>
        </row>
        <row r="633">
          <cell r="H633">
            <v>30850</v>
          </cell>
          <cell r="I633">
            <v>30900</v>
          </cell>
          <cell r="J633">
            <v>1</v>
          </cell>
          <cell r="K633">
            <v>0</v>
          </cell>
          <cell r="L633">
            <v>0</v>
          </cell>
        </row>
        <row r="634">
          <cell r="H634">
            <v>30900</v>
          </cell>
          <cell r="I634">
            <v>30940</v>
          </cell>
          <cell r="J634">
            <v>1</v>
          </cell>
          <cell r="K634">
            <v>0</v>
          </cell>
          <cell r="L634">
            <v>0</v>
          </cell>
        </row>
        <row r="635">
          <cell r="H635">
            <v>30940</v>
          </cell>
          <cell r="I635">
            <v>31000</v>
          </cell>
          <cell r="J635">
            <v>1</v>
          </cell>
          <cell r="K635">
            <v>0</v>
          </cell>
          <cell r="L635">
            <v>0</v>
          </cell>
        </row>
        <row r="636">
          <cell r="H636">
            <v>31000</v>
          </cell>
          <cell r="I636">
            <v>31050</v>
          </cell>
          <cell r="J636">
            <v>1</v>
          </cell>
          <cell r="K636">
            <v>0</v>
          </cell>
          <cell r="L636">
            <v>0</v>
          </cell>
        </row>
        <row r="637">
          <cell r="H637">
            <v>31050</v>
          </cell>
          <cell r="I637">
            <v>31100</v>
          </cell>
          <cell r="J637">
            <v>1</v>
          </cell>
          <cell r="K637">
            <v>0</v>
          </cell>
          <cell r="L637">
            <v>0</v>
          </cell>
        </row>
        <row r="638">
          <cell r="H638">
            <v>31100</v>
          </cell>
          <cell r="I638">
            <v>31150</v>
          </cell>
          <cell r="J638">
            <v>1</v>
          </cell>
          <cell r="K638">
            <v>0</v>
          </cell>
          <cell r="L638">
            <v>0</v>
          </cell>
        </row>
        <row r="639">
          <cell r="H639">
            <v>31150</v>
          </cell>
          <cell r="I639">
            <v>31200</v>
          </cell>
          <cell r="J639">
            <v>1</v>
          </cell>
          <cell r="K639">
            <v>0</v>
          </cell>
          <cell r="L639">
            <v>0</v>
          </cell>
        </row>
        <row r="640">
          <cell r="H640">
            <v>31200</v>
          </cell>
          <cell r="I640">
            <v>31250</v>
          </cell>
          <cell r="J640">
            <v>1</v>
          </cell>
          <cell r="K640">
            <v>0</v>
          </cell>
          <cell r="L640">
            <v>0</v>
          </cell>
        </row>
        <row r="641">
          <cell r="H641">
            <v>31250</v>
          </cell>
          <cell r="I641">
            <v>31300</v>
          </cell>
          <cell r="J641">
            <v>1</v>
          </cell>
          <cell r="K641">
            <v>0</v>
          </cell>
          <cell r="L641">
            <v>0</v>
          </cell>
        </row>
        <row r="642">
          <cell r="H642">
            <v>31300</v>
          </cell>
          <cell r="I642">
            <v>31350</v>
          </cell>
          <cell r="J642">
            <v>1</v>
          </cell>
          <cell r="K642">
            <v>0</v>
          </cell>
          <cell r="L642">
            <v>0</v>
          </cell>
        </row>
        <row r="643">
          <cell r="H643">
            <v>31350</v>
          </cell>
          <cell r="I643">
            <v>31390</v>
          </cell>
          <cell r="J643">
            <v>1</v>
          </cell>
          <cell r="K643">
            <v>0</v>
          </cell>
          <cell r="L643">
            <v>0</v>
          </cell>
        </row>
        <row r="644">
          <cell r="H644">
            <v>31390</v>
          </cell>
          <cell r="I644">
            <v>31400</v>
          </cell>
          <cell r="J644">
            <v>1</v>
          </cell>
          <cell r="K644">
            <v>0</v>
          </cell>
          <cell r="L644">
            <v>0</v>
          </cell>
        </row>
        <row r="645">
          <cell r="H645">
            <v>31400</v>
          </cell>
          <cell r="I645">
            <v>31450</v>
          </cell>
          <cell r="J645">
            <v>1</v>
          </cell>
          <cell r="K645">
            <v>0</v>
          </cell>
          <cell r="L645">
            <v>0</v>
          </cell>
        </row>
        <row r="646">
          <cell r="H646">
            <v>31450</v>
          </cell>
          <cell r="I646">
            <v>31500</v>
          </cell>
          <cell r="J646">
            <v>1</v>
          </cell>
          <cell r="K646">
            <v>0</v>
          </cell>
          <cell r="L646">
            <v>0</v>
          </cell>
        </row>
        <row r="647">
          <cell r="H647">
            <v>31500</v>
          </cell>
          <cell r="I647">
            <v>31550</v>
          </cell>
          <cell r="J647">
            <v>1</v>
          </cell>
          <cell r="K647">
            <v>0</v>
          </cell>
          <cell r="L647">
            <v>0</v>
          </cell>
        </row>
        <row r="648">
          <cell r="H648">
            <v>31550</v>
          </cell>
          <cell r="I648">
            <v>31600</v>
          </cell>
          <cell r="J648">
            <v>1</v>
          </cell>
          <cell r="K648">
            <v>0</v>
          </cell>
          <cell r="L648">
            <v>0</v>
          </cell>
        </row>
        <row r="649">
          <cell r="H649">
            <v>31600</v>
          </cell>
          <cell r="I649">
            <v>31650</v>
          </cell>
          <cell r="J649">
            <v>1</v>
          </cell>
          <cell r="K649">
            <v>0</v>
          </cell>
          <cell r="L649">
            <v>0</v>
          </cell>
        </row>
        <row r="650">
          <cell r="H650">
            <v>31650</v>
          </cell>
          <cell r="I650">
            <v>31690</v>
          </cell>
          <cell r="J650">
            <v>0</v>
          </cell>
          <cell r="K650">
            <v>0.6</v>
          </cell>
          <cell r="L650">
            <v>0.4</v>
          </cell>
        </row>
        <row r="651">
          <cell r="H651">
            <v>31690</v>
          </cell>
          <cell r="I651">
            <v>31740</v>
          </cell>
          <cell r="J651">
            <v>1</v>
          </cell>
          <cell r="K651">
            <v>0</v>
          </cell>
          <cell r="L651">
            <v>0</v>
          </cell>
        </row>
        <row r="652">
          <cell r="H652">
            <v>31740</v>
          </cell>
          <cell r="I652">
            <v>31790</v>
          </cell>
          <cell r="J652">
            <v>1</v>
          </cell>
          <cell r="K652">
            <v>0</v>
          </cell>
          <cell r="L652">
            <v>0</v>
          </cell>
        </row>
        <row r="653">
          <cell r="H653">
            <v>31790</v>
          </cell>
          <cell r="I653">
            <v>31840</v>
          </cell>
          <cell r="J653">
            <v>1</v>
          </cell>
          <cell r="K653">
            <v>0</v>
          </cell>
          <cell r="L653">
            <v>0</v>
          </cell>
        </row>
        <row r="654">
          <cell r="H654">
            <v>31840</v>
          </cell>
          <cell r="I654">
            <v>31890</v>
          </cell>
          <cell r="J654">
            <v>1</v>
          </cell>
          <cell r="K654">
            <v>0</v>
          </cell>
          <cell r="L654">
            <v>0</v>
          </cell>
        </row>
        <row r="655">
          <cell r="H655">
            <v>31890</v>
          </cell>
          <cell r="I655">
            <v>31940</v>
          </cell>
          <cell r="J655">
            <v>1</v>
          </cell>
          <cell r="K655">
            <v>0</v>
          </cell>
          <cell r="L655">
            <v>0</v>
          </cell>
        </row>
        <row r="656">
          <cell r="H656">
            <v>31940</v>
          </cell>
          <cell r="I656">
            <v>31990</v>
          </cell>
          <cell r="J656">
            <v>1</v>
          </cell>
          <cell r="K656">
            <v>0</v>
          </cell>
          <cell r="L656">
            <v>0</v>
          </cell>
        </row>
        <row r="657">
          <cell r="H657">
            <v>31990</v>
          </cell>
          <cell r="I657">
            <v>32050</v>
          </cell>
          <cell r="J657">
            <v>1</v>
          </cell>
          <cell r="K657">
            <v>0</v>
          </cell>
          <cell r="L657">
            <v>0</v>
          </cell>
        </row>
        <row r="658">
          <cell r="H658">
            <v>32050</v>
          </cell>
          <cell r="I658">
            <v>32090</v>
          </cell>
          <cell r="J658">
            <v>0.8</v>
          </cell>
          <cell r="K658">
            <v>0.2</v>
          </cell>
          <cell r="L658">
            <v>0</v>
          </cell>
        </row>
        <row r="659">
          <cell r="H659">
            <v>32090</v>
          </cell>
          <cell r="I659">
            <v>32140</v>
          </cell>
          <cell r="J659">
            <v>0.8</v>
          </cell>
          <cell r="K659">
            <v>0.2</v>
          </cell>
          <cell r="L659">
            <v>0</v>
          </cell>
        </row>
        <row r="660">
          <cell r="H660">
            <v>32140</v>
          </cell>
          <cell r="I660">
            <v>32190</v>
          </cell>
          <cell r="J660">
            <v>0.8</v>
          </cell>
          <cell r="K660">
            <v>0.2</v>
          </cell>
          <cell r="L660">
            <v>0</v>
          </cell>
        </row>
        <row r="661">
          <cell r="H661">
            <v>32190</v>
          </cell>
          <cell r="I661">
            <v>32220</v>
          </cell>
          <cell r="J661">
            <v>0.8</v>
          </cell>
          <cell r="K661">
            <v>0.2</v>
          </cell>
          <cell r="L661">
            <v>0</v>
          </cell>
        </row>
        <row r="662">
          <cell r="H662">
            <v>32220</v>
          </cell>
          <cell r="I662">
            <v>32290</v>
          </cell>
          <cell r="J662">
            <v>1</v>
          </cell>
          <cell r="K662">
            <v>0</v>
          </cell>
          <cell r="L662">
            <v>0</v>
          </cell>
        </row>
        <row r="663">
          <cell r="H663">
            <v>32290</v>
          </cell>
          <cell r="I663">
            <v>32340</v>
          </cell>
          <cell r="J663">
            <v>1</v>
          </cell>
          <cell r="K663">
            <v>0</v>
          </cell>
          <cell r="L663">
            <v>0</v>
          </cell>
        </row>
        <row r="664">
          <cell r="H664">
            <v>32340</v>
          </cell>
          <cell r="I664">
            <v>32390</v>
          </cell>
          <cell r="J664">
            <v>1</v>
          </cell>
          <cell r="K664">
            <v>0</v>
          </cell>
          <cell r="L664">
            <v>0</v>
          </cell>
        </row>
        <row r="665">
          <cell r="H665">
            <v>32390</v>
          </cell>
          <cell r="I665">
            <v>32440</v>
          </cell>
          <cell r="J665">
            <v>1</v>
          </cell>
          <cell r="K665">
            <v>0</v>
          </cell>
          <cell r="L665">
            <v>0</v>
          </cell>
        </row>
        <row r="666">
          <cell r="H666">
            <v>32440</v>
          </cell>
          <cell r="I666">
            <v>32490</v>
          </cell>
          <cell r="J666">
            <v>1</v>
          </cell>
          <cell r="K666">
            <v>0</v>
          </cell>
          <cell r="L666">
            <v>0</v>
          </cell>
        </row>
        <row r="667">
          <cell r="H667">
            <v>32490</v>
          </cell>
          <cell r="I667">
            <v>32540</v>
          </cell>
          <cell r="J667">
            <v>1</v>
          </cell>
          <cell r="K667">
            <v>0</v>
          </cell>
          <cell r="L667">
            <v>0</v>
          </cell>
        </row>
        <row r="668">
          <cell r="H668">
            <v>32540</v>
          </cell>
          <cell r="I668">
            <v>32590</v>
          </cell>
          <cell r="J668">
            <v>1</v>
          </cell>
          <cell r="K668">
            <v>0</v>
          </cell>
          <cell r="L668">
            <v>0</v>
          </cell>
        </row>
        <row r="669">
          <cell r="H669">
            <v>32590</v>
          </cell>
          <cell r="I669">
            <v>32640</v>
          </cell>
          <cell r="J669">
            <v>0.2</v>
          </cell>
          <cell r="K669">
            <v>0.6</v>
          </cell>
          <cell r="L669">
            <v>0.2</v>
          </cell>
        </row>
        <row r="670">
          <cell r="H670">
            <v>32640</v>
          </cell>
          <cell r="I670">
            <v>32690</v>
          </cell>
          <cell r="J670">
            <v>0.2</v>
          </cell>
          <cell r="K670">
            <v>0.6</v>
          </cell>
          <cell r="L670">
            <v>0.2</v>
          </cell>
        </row>
        <row r="671">
          <cell r="H671">
            <v>32690</v>
          </cell>
          <cell r="I671">
            <v>32740</v>
          </cell>
          <cell r="J671">
            <v>0.2</v>
          </cell>
          <cell r="K671">
            <v>0.6</v>
          </cell>
          <cell r="L671">
            <v>0.2</v>
          </cell>
        </row>
        <row r="672">
          <cell r="H672">
            <v>32740</v>
          </cell>
          <cell r="I672">
            <v>32790</v>
          </cell>
          <cell r="J672">
            <v>0.2</v>
          </cell>
          <cell r="K672">
            <v>0.6</v>
          </cell>
          <cell r="L672">
            <v>0.2</v>
          </cell>
        </row>
        <row r="673">
          <cell r="H673">
            <v>32790</v>
          </cell>
          <cell r="I673">
            <v>32890</v>
          </cell>
          <cell r="J673">
            <v>0.2</v>
          </cell>
          <cell r="K673">
            <v>0.6</v>
          </cell>
          <cell r="L673">
            <v>0.2</v>
          </cell>
        </row>
        <row r="674">
          <cell r="H674">
            <v>32890</v>
          </cell>
          <cell r="I674">
            <v>32940</v>
          </cell>
          <cell r="J674">
            <v>0.2</v>
          </cell>
          <cell r="K674">
            <v>0.6</v>
          </cell>
          <cell r="L674">
            <v>0.2</v>
          </cell>
        </row>
        <row r="675">
          <cell r="H675">
            <v>32940</v>
          </cell>
          <cell r="I675">
            <v>33000</v>
          </cell>
          <cell r="J675">
            <v>0.2</v>
          </cell>
          <cell r="K675">
            <v>0.6</v>
          </cell>
          <cell r="L675">
            <v>0.2</v>
          </cell>
        </row>
        <row r="676">
          <cell r="H676">
            <v>33000</v>
          </cell>
          <cell r="I676">
            <v>33020</v>
          </cell>
          <cell r="J676">
            <v>1</v>
          </cell>
          <cell r="K676">
            <v>0</v>
          </cell>
          <cell r="L676">
            <v>0</v>
          </cell>
        </row>
        <row r="677">
          <cell r="H677">
            <v>33020</v>
          </cell>
          <cell r="I677">
            <v>33090</v>
          </cell>
          <cell r="J677">
            <v>0.4</v>
          </cell>
          <cell r="K677">
            <v>0.6</v>
          </cell>
          <cell r="L677">
            <v>0</v>
          </cell>
        </row>
        <row r="678">
          <cell r="H678">
            <v>33090</v>
          </cell>
          <cell r="I678">
            <v>33140</v>
          </cell>
          <cell r="J678">
            <v>0.4</v>
          </cell>
          <cell r="K678">
            <v>0.6</v>
          </cell>
          <cell r="L678">
            <v>0</v>
          </cell>
        </row>
        <row r="679">
          <cell r="H679">
            <v>33140</v>
          </cell>
          <cell r="I679">
            <v>33190</v>
          </cell>
          <cell r="J679">
            <v>0.4</v>
          </cell>
          <cell r="K679">
            <v>0.6</v>
          </cell>
          <cell r="L679">
            <v>0</v>
          </cell>
        </row>
        <row r="680">
          <cell r="H680">
            <v>33190</v>
          </cell>
          <cell r="I680">
            <v>33240</v>
          </cell>
          <cell r="J680">
            <v>0.3</v>
          </cell>
          <cell r="K680">
            <v>0.5</v>
          </cell>
          <cell r="L680">
            <v>0.2</v>
          </cell>
        </row>
        <row r="681">
          <cell r="H681">
            <v>33240</v>
          </cell>
          <cell r="I681">
            <v>33290</v>
          </cell>
          <cell r="J681">
            <v>0.3</v>
          </cell>
          <cell r="K681">
            <v>0.5</v>
          </cell>
          <cell r="L681">
            <v>0.2</v>
          </cell>
        </row>
        <row r="682">
          <cell r="H682">
            <v>33290</v>
          </cell>
          <cell r="I682">
            <v>33340</v>
          </cell>
          <cell r="J682">
            <v>0.3</v>
          </cell>
          <cell r="K682">
            <v>0.5</v>
          </cell>
          <cell r="L682">
            <v>0.2</v>
          </cell>
        </row>
        <row r="683">
          <cell r="H683">
            <v>33340</v>
          </cell>
          <cell r="I683">
            <v>33390</v>
          </cell>
          <cell r="J683">
            <v>0.3</v>
          </cell>
          <cell r="K683">
            <v>0.5</v>
          </cell>
          <cell r="L683">
            <v>0.2</v>
          </cell>
        </row>
        <row r="684">
          <cell r="H684">
            <v>33390</v>
          </cell>
          <cell r="I684">
            <v>33430</v>
          </cell>
          <cell r="J684">
            <v>0.3</v>
          </cell>
          <cell r="K684">
            <v>0.5</v>
          </cell>
          <cell r="L684">
            <v>0.2</v>
          </cell>
        </row>
        <row r="685">
          <cell r="H685">
            <v>33430</v>
          </cell>
          <cell r="I685">
            <v>33490</v>
          </cell>
          <cell r="J685">
            <v>0.8</v>
          </cell>
          <cell r="K685">
            <v>0.2</v>
          </cell>
          <cell r="L685">
            <v>0</v>
          </cell>
        </row>
        <row r="686">
          <cell r="H686">
            <v>33490</v>
          </cell>
          <cell r="I686">
            <v>33500</v>
          </cell>
          <cell r="J686">
            <v>0.8</v>
          </cell>
          <cell r="K686">
            <v>0.2</v>
          </cell>
          <cell r="L686">
            <v>0</v>
          </cell>
        </row>
        <row r="687">
          <cell r="H687">
            <v>33500</v>
          </cell>
          <cell r="I687">
            <v>33510</v>
          </cell>
          <cell r="J687">
            <v>1</v>
          </cell>
          <cell r="K687">
            <v>0</v>
          </cell>
          <cell r="L687">
            <v>0</v>
          </cell>
        </row>
        <row r="688">
          <cell r="H688">
            <v>33510</v>
          </cell>
          <cell r="I688">
            <v>33560</v>
          </cell>
          <cell r="J688">
            <v>1</v>
          </cell>
          <cell r="K688">
            <v>0</v>
          </cell>
          <cell r="L688">
            <v>0</v>
          </cell>
        </row>
        <row r="689">
          <cell r="H689">
            <v>33560</v>
          </cell>
          <cell r="I689">
            <v>33610</v>
          </cell>
          <cell r="J689">
            <v>1</v>
          </cell>
          <cell r="K689">
            <v>0</v>
          </cell>
          <cell r="L689">
            <v>0</v>
          </cell>
        </row>
        <row r="690">
          <cell r="H690">
            <v>33610</v>
          </cell>
          <cell r="I690">
            <v>33660</v>
          </cell>
          <cell r="J690">
            <v>1</v>
          </cell>
          <cell r="K690">
            <v>0</v>
          </cell>
          <cell r="L690">
            <v>0</v>
          </cell>
        </row>
        <row r="691">
          <cell r="H691">
            <v>33660</v>
          </cell>
          <cell r="I691">
            <v>33760</v>
          </cell>
          <cell r="J691">
            <v>1</v>
          </cell>
          <cell r="K691">
            <v>0</v>
          </cell>
          <cell r="L691">
            <v>0</v>
          </cell>
        </row>
        <row r="692">
          <cell r="H692">
            <v>33760</v>
          </cell>
          <cell r="I692">
            <v>33810</v>
          </cell>
          <cell r="J692">
            <v>1</v>
          </cell>
          <cell r="K692">
            <v>0</v>
          </cell>
          <cell r="L692">
            <v>0</v>
          </cell>
        </row>
        <row r="693">
          <cell r="H693">
            <v>33810</v>
          </cell>
          <cell r="I693">
            <v>33860</v>
          </cell>
          <cell r="J693">
            <v>1</v>
          </cell>
          <cell r="K693">
            <v>0</v>
          </cell>
          <cell r="L693">
            <v>0</v>
          </cell>
        </row>
        <row r="694">
          <cell r="H694">
            <v>33860</v>
          </cell>
          <cell r="I694">
            <v>33930</v>
          </cell>
          <cell r="J694">
            <v>0.9</v>
          </cell>
          <cell r="K694">
            <v>0.1</v>
          </cell>
          <cell r="L694">
            <v>0</v>
          </cell>
        </row>
        <row r="695">
          <cell r="H695">
            <v>33930</v>
          </cell>
          <cell r="I695">
            <v>33980</v>
          </cell>
          <cell r="J695">
            <v>0</v>
          </cell>
          <cell r="K695">
            <v>0.6</v>
          </cell>
          <cell r="L695">
            <v>0.4</v>
          </cell>
        </row>
        <row r="696">
          <cell r="H696">
            <v>33980</v>
          </cell>
          <cell r="I696">
            <v>34000</v>
          </cell>
          <cell r="J696">
            <v>0</v>
          </cell>
          <cell r="K696">
            <v>0.6</v>
          </cell>
          <cell r="L696">
            <v>0.4</v>
          </cell>
        </row>
        <row r="697">
          <cell r="H697">
            <v>34000</v>
          </cell>
          <cell r="I697">
            <v>34030</v>
          </cell>
          <cell r="J697">
            <v>0</v>
          </cell>
          <cell r="K697">
            <v>0.4</v>
          </cell>
          <cell r="L697">
            <v>0.6</v>
          </cell>
        </row>
        <row r="698">
          <cell r="H698">
            <v>34030</v>
          </cell>
          <cell r="I698">
            <v>34080</v>
          </cell>
          <cell r="J698">
            <v>0.1</v>
          </cell>
          <cell r="K698">
            <v>0.4</v>
          </cell>
          <cell r="L698">
            <v>0.5</v>
          </cell>
        </row>
        <row r="699">
          <cell r="H699">
            <v>34080</v>
          </cell>
          <cell r="I699">
            <v>34130</v>
          </cell>
          <cell r="J699">
            <v>0.1</v>
          </cell>
          <cell r="K699">
            <v>0.4</v>
          </cell>
          <cell r="L699">
            <v>0.5</v>
          </cell>
        </row>
        <row r="700">
          <cell r="H700">
            <v>34130</v>
          </cell>
          <cell r="I700">
            <v>34180</v>
          </cell>
          <cell r="J700">
            <v>0.6</v>
          </cell>
          <cell r="K700">
            <v>0.4</v>
          </cell>
          <cell r="L700">
            <v>0</v>
          </cell>
        </row>
        <row r="701">
          <cell r="H701">
            <v>34180</v>
          </cell>
          <cell r="I701">
            <v>34230</v>
          </cell>
          <cell r="J701">
            <v>0</v>
          </cell>
          <cell r="K701">
            <v>0.6</v>
          </cell>
          <cell r="L701">
            <v>0.4</v>
          </cell>
        </row>
        <row r="702">
          <cell r="H702">
            <v>34230</v>
          </cell>
          <cell r="I702">
            <v>34250</v>
          </cell>
          <cell r="J702">
            <v>0</v>
          </cell>
          <cell r="K702">
            <v>0.6</v>
          </cell>
          <cell r="L702">
            <v>0.4</v>
          </cell>
        </row>
        <row r="703">
          <cell r="H703">
            <v>34250</v>
          </cell>
          <cell r="I703">
            <v>34330</v>
          </cell>
          <cell r="J703">
            <v>0</v>
          </cell>
          <cell r="K703">
            <v>0.6</v>
          </cell>
          <cell r="L703">
            <v>0.4</v>
          </cell>
        </row>
        <row r="704">
          <cell r="H704">
            <v>34330</v>
          </cell>
          <cell r="I704">
            <v>34380</v>
          </cell>
          <cell r="J704">
            <v>0</v>
          </cell>
          <cell r="K704">
            <v>0.6</v>
          </cell>
          <cell r="L704">
            <v>0.4</v>
          </cell>
        </row>
        <row r="705">
          <cell r="H705">
            <v>34380</v>
          </cell>
          <cell r="I705">
            <v>34430</v>
          </cell>
          <cell r="J705">
            <v>0.6</v>
          </cell>
          <cell r="K705">
            <v>0.4</v>
          </cell>
          <cell r="L705">
            <v>0</v>
          </cell>
        </row>
        <row r="706">
          <cell r="H706">
            <v>34430</v>
          </cell>
          <cell r="I706">
            <v>34480</v>
          </cell>
          <cell r="J706">
            <v>0.6</v>
          </cell>
          <cell r="K706">
            <v>0.4</v>
          </cell>
          <cell r="L706">
            <v>0</v>
          </cell>
        </row>
        <row r="707">
          <cell r="H707">
            <v>34480</v>
          </cell>
          <cell r="I707">
            <v>34530</v>
          </cell>
          <cell r="J707">
            <v>0.2</v>
          </cell>
          <cell r="K707">
            <v>0.2</v>
          </cell>
          <cell r="L707">
            <v>0.6</v>
          </cell>
        </row>
        <row r="708">
          <cell r="H708">
            <v>34530</v>
          </cell>
          <cell r="I708">
            <v>34580</v>
          </cell>
          <cell r="J708">
            <v>0.2</v>
          </cell>
          <cell r="K708">
            <v>0.2</v>
          </cell>
          <cell r="L708">
            <v>0.6</v>
          </cell>
        </row>
        <row r="709">
          <cell r="H709">
            <v>34580</v>
          </cell>
          <cell r="I709">
            <v>34660</v>
          </cell>
          <cell r="J709">
            <v>0.2</v>
          </cell>
          <cell r="K709">
            <v>0.2</v>
          </cell>
          <cell r="L709">
            <v>0.6</v>
          </cell>
        </row>
        <row r="710">
          <cell r="H710">
            <v>34660</v>
          </cell>
          <cell r="I710">
            <v>34690</v>
          </cell>
          <cell r="J710">
            <v>0.2</v>
          </cell>
          <cell r="K710">
            <v>0.2</v>
          </cell>
          <cell r="L710">
            <v>0.6</v>
          </cell>
        </row>
        <row r="711">
          <cell r="H711">
            <v>34690</v>
          </cell>
          <cell r="I711">
            <v>34740</v>
          </cell>
          <cell r="J711">
            <v>0.2</v>
          </cell>
          <cell r="K711">
            <v>0.2</v>
          </cell>
          <cell r="L711">
            <v>0.6</v>
          </cell>
        </row>
        <row r="712">
          <cell r="H712">
            <v>34740</v>
          </cell>
          <cell r="I712">
            <v>34790</v>
          </cell>
          <cell r="J712">
            <v>0</v>
          </cell>
          <cell r="K712">
            <v>0.2</v>
          </cell>
          <cell r="L712">
            <v>0.8</v>
          </cell>
        </row>
        <row r="713">
          <cell r="H713">
            <v>34790</v>
          </cell>
          <cell r="I713">
            <v>34840</v>
          </cell>
          <cell r="J713">
            <v>0</v>
          </cell>
          <cell r="K713">
            <v>0.2</v>
          </cell>
          <cell r="L713">
            <v>0.8</v>
          </cell>
        </row>
        <row r="714">
          <cell r="H714">
            <v>34840</v>
          </cell>
          <cell r="I714">
            <v>34890</v>
          </cell>
          <cell r="J714">
            <v>0</v>
          </cell>
          <cell r="K714">
            <v>0.2</v>
          </cell>
          <cell r="L714">
            <v>0.8</v>
          </cell>
        </row>
        <row r="715">
          <cell r="H715">
            <v>34890</v>
          </cell>
          <cell r="I715">
            <v>34940</v>
          </cell>
          <cell r="J715">
            <v>0</v>
          </cell>
          <cell r="K715">
            <v>0.2</v>
          </cell>
          <cell r="L715">
            <v>0.8</v>
          </cell>
        </row>
        <row r="716">
          <cell r="H716">
            <v>34940</v>
          </cell>
          <cell r="I716">
            <v>34990</v>
          </cell>
          <cell r="J716">
            <v>0</v>
          </cell>
          <cell r="K716">
            <v>0.2</v>
          </cell>
          <cell r="L716">
            <v>0.8</v>
          </cell>
        </row>
        <row r="717">
          <cell r="H717">
            <v>34990</v>
          </cell>
          <cell r="I717">
            <v>35040</v>
          </cell>
          <cell r="J717">
            <v>0</v>
          </cell>
          <cell r="K717">
            <v>0.2</v>
          </cell>
          <cell r="L717">
            <v>0.8</v>
          </cell>
        </row>
        <row r="718">
          <cell r="H718">
            <v>35040</v>
          </cell>
          <cell r="I718">
            <v>35090</v>
          </cell>
          <cell r="J718">
            <v>0</v>
          </cell>
          <cell r="K718">
            <v>0.2</v>
          </cell>
          <cell r="L718">
            <v>0.8</v>
          </cell>
        </row>
        <row r="719">
          <cell r="H719">
            <v>35090</v>
          </cell>
          <cell r="I719">
            <v>35130</v>
          </cell>
          <cell r="J719">
            <v>0</v>
          </cell>
          <cell r="K719">
            <v>0.2</v>
          </cell>
          <cell r="L719">
            <v>0.8</v>
          </cell>
        </row>
        <row r="720">
          <cell r="H720">
            <v>35130</v>
          </cell>
          <cell r="I720">
            <v>35180</v>
          </cell>
          <cell r="J720">
            <v>0</v>
          </cell>
          <cell r="K720">
            <v>0.2</v>
          </cell>
          <cell r="L720">
            <v>0.8</v>
          </cell>
        </row>
        <row r="721">
          <cell r="H721">
            <v>35180</v>
          </cell>
          <cell r="I721">
            <v>35220</v>
          </cell>
          <cell r="J721">
            <v>1</v>
          </cell>
          <cell r="K721">
            <v>0</v>
          </cell>
          <cell r="L721">
            <v>0</v>
          </cell>
        </row>
        <row r="722">
          <cell r="H722">
            <v>35220</v>
          </cell>
          <cell r="I722">
            <v>35270</v>
          </cell>
          <cell r="J722">
            <v>1</v>
          </cell>
          <cell r="K722">
            <v>0</v>
          </cell>
          <cell r="L722">
            <v>0</v>
          </cell>
        </row>
        <row r="723">
          <cell r="H723">
            <v>35270</v>
          </cell>
          <cell r="I723">
            <v>35320</v>
          </cell>
          <cell r="J723">
            <v>1</v>
          </cell>
          <cell r="K723">
            <v>0</v>
          </cell>
          <cell r="L723">
            <v>0</v>
          </cell>
        </row>
        <row r="724">
          <cell r="H724">
            <v>35320</v>
          </cell>
          <cell r="I724">
            <v>35370</v>
          </cell>
          <cell r="J724">
            <v>1</v>
          </cell>
          <cell r="K724">
            <v>0</v>
          </cell>
          <cell r="L724">
            <v>0</v>
          </cell>
        </row>
        <row r="725">
          <cell r="H725">
            <v>35370</v>
          </cell>
          <cell r="I725">
            <v>35420</v>
          </cell>
          <cell r="J725">
            <v>0</v>
          </cell>
          <cell r="K725">
            <v>0</v>
          </cell>
          <cell r="L725">
            <v>1</v>
          </cell>
        </row>
        <row r="726">
          <cell r="H726">
            <v>35420</v>
          </cell>
          <cell r="I726">
            <v>35470</v>
          </cell>
          <cell r="J726">
            <v>0</v>
          </cell>
          <cell r="K726">
            <v>0</v>
          </cell>
          <cell r="L726">
            <v>1</v>
          </cell>
        </row>
        <row r="727">
          <cell r="H727">
            <v>35470</v>
          </cell>
          <cell r="I727">
            <v>35520</v>
          </cell>
          <cell r="J727">
            <v>0</v>
          </cell>
          <cell r="K727">
            <v>0</v>
          </cell>
          <cell r="L727">
            <v>1</v>
          </cell>
        </row>
        <row r="728">
          <cell r="H728">
            <v>35520</v>
          </cell>
          <cell r="I728">
            <v>35570</v>
          </cell>
          <cell r="J728">
            <v>0</v>
          </cell>
          <cell r="K728">
            <v>0</v>
          </cell>
          <cell r="L728">
            <v>1</v>
          </cell>
        </row>
        <row r="729">
          <cell r="H729">
            <v>35570</v>
          </cell>
          <cell r="I729">
            <v>35620</v>
          </cell>
          <cell r="J729">
            <v>0</v>
          </cell>
          <cell r="K729">
            <v>0</v>
          </cell>
          <cell r="L729">
            <v>1</v>
          </cell>
        </row>
        <row r="730">
          <cell r="H730">
            <v>35620</v>
          </cell>
          <cell r="I730">
            <v>35660</v>
          </cell>
          <cell r="J730">
            <v>0</v>
          </cell>
          <cell r="K730">
            <v>0.2</v>
          </cell>
          <cell r="L730">
            <v>0.8</v>
          </cell>
        </row>
        <row r="731">
          <cell r="H731">
            <v>35660</v>
          </cell>
          <cell r="I731">
            <v>35720</v>
          </cell>
          <cell r="J731">
            <v>0</v>
          </cell>
          <cell r="K731">
            <v>0.2</v>
          </cell>
          <cell r="L731">
            <v>0.8</v>
          </cell>
        </row>
        <row r="732">
          <cell r="H732">
            <v>35720</v>
          </cell>
          <cell r="I732">
            <v>35740</v>
          </cell>
          <cell r="J732">
            <v>0.8</v>
          </cell>
          <cell r="K732">
            <v>0.2</v>
          </cell>
          <cell r="L732">
            <v>0</v>
          </cell>
        </row>
        <row r="733">
          <cell r="H733">
            <v>35740</v>
          </cell>
          <cell r="I733">
            <v>35840</v>
          </cell>
          <cell r="J733">
            <v>1</v>
          </cell>
          <cell r="K733">
            <v>0</v>
          </cell>
          <cell r="L733">
            <v>0</v>
          </cell>
        </row>
        <row r="734">
          <cell r="H734">
            <v>35840</v>
          </cell>
          <cell r="I734">
            <v>35860</v>
          </cell>
          <cell r="J734">
            <v>1</v>
          </cell>
          <cell r="K734">
            <v>0</v>
          </cell>
          <cell r="L734">
            <v>0</v>
          </cell>
        </row>
        <row r="735">
          <cell r="H735">
            <v>35860</v>
          </cell>
          <cell r="I735">
            <v>35920</v>
          </cell>
          <cell r="J735">
            <v>1</v>
          </cell>
          <cell r="K735">
            <v>0</v>
          </cell>
          <cell r="L735">
            <v>0</v>
          </cell>
        </row>
        <row r="736">
          <cell r="H736">
            <v>35920</v>
          </cell>
          <cell r="I736">
            <v>35970</v>
          </cell>
          <cell r="J736">
            <v>1</v>
          </cell>
          <cell r="K736">
            <v>0</v>
          </cell>
          <cell r="L736">
            <v>0</v>
          </cell>
        </row>
        <row r="737">
          <cell r="H737">
            <v>35970</v>
          </cell>
          <cell r="I737">
            <v>36020</v>
          </cell>
          <cell r="J737">
            <v>1</v>
          </cell>
          <cell r="K737">
            <v>0</v>
          </cell>
          <cell r="L737">
            <v>0</v>
          </cell>
        </row>
        <row r="738">
          <cell r="H738">
            <v>36020</v>
          </cell>
          <cell r="I738">
            <v>36070</v>
          </cell>
          <cell r="J738">
            <v>1</v>
          </cell>
          <cell r="K738">
            <v>0</v>
          </cell>
          <cell r="L738">
            <v>0</v>
          </cell>
        </row>
        <row r="739">
          <cell r="H739">
            <v>36070</v>
          </cell>
          <cell r="I739">
            <v>36120</v>
          </cell>
          <cell r="J739">
            <v>1</v>
          </cell>
          <cell r="K739">
            <v>0</v>
          </cell>
          <cell r="L739">
            <v>0</v>
          </cell>
        </row>
        <row r="740">
          <cell r="H740">
            <v>36120</v>
          </cell>
          <cell r="I740">
            <v>36170</v>
          </cell>
          <cell r="J740">
            <v>1</v>
          </cell>
          <cell r="K740">
            <v>0</v>
          </cell>
          <cell r="L740">
            <v>0</v>
          </cell>
        </row>
        <row r="741">
          <cell r="H741">
            <v>36170</v>
          </cell>
          <cell r="I741">
            <v>36220</v>
          </cell>
          <cell r="J741">
            <v>1</v>
          </cell>
          <cell r="K741">
            <v>0</v>
          </cell>
          <cell r="L741">
            <v>0</v>
          </cell>
        </row>
        <row r="742">
          <cell r="H742">
            <v>36220</v>
          </cell>
          <cell r="I742">
            <v>36270</v>
          </cell>
          <cell r="J742">
            <v>0.8</v>
          </cell>
          <cell r="K742">
            <v>0.2</v>
          </cell>
          <cell r="L742">
            <v>0</v>
          </cell>
        </row>
        <row r="743">
          <cell r="H743">
            <v>36270</v>
          </cell>
          <cell r="I743">
            <v>36320</v>
          </cell>
          <cell r="J743">
            <v>1</v>
          </cell>
          <cell r="K743">
            <v>0</v>
          </cell>
          <cell r="L743">
            <v>0</v>
          </cell>
        </row>
        <row r="744">
          <cell r="H744">
            <v>36320</v>
          </cell>
          <cell r="I744">
            <v>36370</v>
          </cell>
          <cell r="J744">
            <v>1</v>
          </cell>
          <cell r="K744">
            <v>0</v>
          </cell>
          <cell r="L744">
            <v>0</v>
          </cell>
        </row>
        <row r="745">
          <cell r="H745">
            <v>36370</v>
          </cell>
          <cell r="I745">
            <v>36420</v>
          </cell>
          <cell r="J745">
            <v>1</v>
          </cell>
          <cell r="K745">
            <v>0</v>
          </cell>
          <cell r="L745">
            <v>0</v>
          </cell>
        </row>
        <row r="746">
          <cell r="H746">
            <v>36420</v>
          </cell>
          <cell r="I746">
            <v>36470</v>
          </cell>
          <cell r="J746">
            <v>1</v>
          </cell>
          <cell r="K746">
            <v>0</v>
          </cell>
          <cell r="L746">
            <v>0</v>
          </cell>
        </row>
        <row r="747">
          <cell r="H747">
            <v>36470</v>
          </cell>
          <cell r="I747">
            <v>36520</v>
          </cell>
          <cell r="J747">
            <v>1</v>
          </cell>
          <cell r="K747">
            <v>0</v>
          </cell>
          <cell r="L747">
            <v>0</v>
          </cell>
        </row>
        <row r="748">
          <cell r="H748">
            <v>36520</v>
          </cell>
          <cell r="I748">
            <v>36580</v>
          </cell>
          <cell r="J748">
            <v>1</v>
          </cell>
          <cell r="K748">
            <v>0</v>
          </cell>
          <cell r="L748">
            <v>0</v>
          </cell>
        </row>
        <row r="749">
          <cell r="H749">
            <v>36580</v>
          </cell>
          <cell r="I749">
            <v>36620</v>
          </cell>
          <cell r="J749">
            <v>1</v>
          </cell>
          <cell r="K749">
            <v>0</v>
          </cell>
          <cell r="L749">
            <v>0</v>
          </cell>
        </row>
        <row r="750">
          <cell r="H750">
            <v>36620</v>
          </cell>
          <cell r="I750">
            <v>36670</v>
          </cell>
          <cell r="J750">
            <v>1</v>
          </cell>
          <cell r="K750">
            <v>0</v>
          </cell>
          <cell r="L750">
            <v>0</v>
          </cell>
        </row>
        <row r="751">
          <cell r="H751">
            <v>36670</v>
          </cell>
          <cell r="I751">
            <v>36720</v>
          </cell>
          <cell r="J751">
            <v>1</v>
          </cell>
          <cell r="K751">
            <v>0</v>
          </cell>
          <cell r="L751">
            <v>0</v>
          </cell>
        </row>
        <row r="752">
          <cell r="H752">
            <v>36720</v>
          </cell>
          <cell r="I752">
            <v>36770</v>
          </cell>
          <cell r="J752">
            <v>1</v>
          </cell>
          <cell r="K752">
            <v>0</v>
          </cell>
          <cell r="L752">
            <v>0</v>
          </cell>
        </row>
        <row r="753">
          <cell r="H753">
            <v>36770</v>
          </cell>
          <cell r="I753">
            <v>36820</v>
          </cell>
          <cell r="J753">
            <v>1</v>
          </cell>
          <cell r="K753">
            <v>0</v>
          </cell>
          <cell r="L753">
            <v>0</v>
          </cell>
        </row>
        <row r="754">
          <cell r="H754">
            <v>36820</v>
          </cell>
          <cell r="I754">
            <v>36870</v>
          </cell>
          <cell r="J754">
            <v>1</v>
          </cell>
          <cell r="K754">
            <v>0</v>
          </cell>
          <cell r="L754">
            <v>0</v>
          </cell>
        </row>
        <row r="755">
          <cell r="H755">
            <v>36870</v>
          </cell>
          <cell r="I755">
            <v>36920</v>
          </cell>
          <cell r="J755">
            <v>1</v>
          </cell>
          <cell r="K755">
            <v>0</v>
          </cell>
          <cell r="L755">
            <v>0</v>
          </cell>
        </row>
        <row r="756">
          <cell r="H756">
            <v>36920</v>
          </cell>
          <cell r="I756">
            <v>36970</v>
          </cell>
          <cell r="J756">
            <v>0.4</v>
          </cell>
          <cell r="K756">
            <v>0.6</v>
          </cell>
          <cell r="L756">
            <v>0</v>
          </cell>
        </row>
        <row r="757">
          <cell r="H757">
            <v>36970</v>
          </cell>
          <cell r="I757">
            <v>37020</v>
          </cell>
          <cell r="J757">
            <v>0.4</v>
          </cell>
          <cell r="K757">
            <v>0.6</v>
          </cell>
          <cell r="L757">
            <v>0</v>
          </cell>
        </row>
        <row r="758">
          <cell r="H758">
            <v>37020</v>
          </cell>
          <cell r="I758">
            <v>37070</v>
          </cell>
          <cell r="J758">
            <v>0.4</v>
          </cell>
          <cell r="K758">
            <v>0.6</v>
          </cell>
          <cell r="L758">
            <v>0</v>
          </cell>
        </row>
        <row r="759">
          <cell r="H759">
            <v>37070</v>
          </cell>
          <cell r="I759">
            <v>37120</v>
          </cell>
          <cell r="J759">
            <v>1</v>
          </cell>
          <cell r="K759">
            <v>0</v>
          </cell>
          <cell r="L759">
            <v>0</v>
          </cell>
        </row>
        <row r="760">
          <cell r="H760">
            <v>37120</v>
          </cell>
          <cell r="I760">
            <v>37170</v>
          </cell>
          <cell r="J760">
            <v>1</v>
          </cell>
          <cell r="K760">
            <v>0</v>
          </cell>
          <cell r="L760">
            <v>0</v>
          </cell>
        </row>
        <row r="761">
          <cell r="H761">
            <v>37170</v>
          </cell>
          <cell r="I761">
            <v>37220</v>
          </cell>
          <cell r="J761">
            <v>1</v>
          </cell>
          <cell r="K761">
            <v>0</v>
          </cell>
          <cell r="L761">
            <v>0</v>
          </cell>
        </row>
        <row r="762">
          <cell r="H762">
            <v>37220</v>
          </cell>
          <cell r="I762">
            <v>37270</v>
          </cell>
          <cell r="J762">
            <v>0</v>
          </cell>
          <cell r="K762">
            <v>0.2</v>
          </cell>
          <cell r="L762">
            <v>0.8</v>
          </cell>
        </row>
        <row r="763">
          <cell r="H763">
            <v>37270</v>
          </cell>
          <cell r="I763">
            <v>37320</v>
          </cell>
          <cell r="J763">
            <v>0</v>
          </cell>
          <cell r="K763">
            <v>0.2</v>
          </cell>
          <cell r="L763">
            <v>0.8</v>
          </cell>
        </row>
        <row r="764">
          <cell r="H764">
            <v>37320</v>
          </cell>
          <cell r="I764">
            <v>37370</v>
          </cell>
          <cell r="J764">
            <v>0</v>
          </cell>
          <cell r="K764">
            <v>0</v>
          </cell>
          <cell r="L764">
            <v>1</v>
          </cell>
        </row>
        <row r="765">
          <cell r="H765">
            <v>37370</v>
          </cell>
          <cell r="I765">
            <v>37430</v>
          </cell>
          <cell r="J765">
            <v>0</v>
          </cell>
          <cell r="K765">
            <v>0</v>
          </cell>
          <cell r="L765">
            <v>1</v>
          </cell>
        </row>
        <row r="766">
          <cell r="H766">
            <v>37430</v>
          </cell>
          <cell r="I766">
            <v>37460</v>
          </cell>
          <cell r="J766">
            <v>1</v>
          </cell>
          <cell r="K766">
            <v>0</v>
          </cell>
          <cell r="L766">
            <v>0</v>
          </cell>
        </row>
        <row r="767">
          <cell r="H767">
            <v>37460</v>
          </cell>
          <cell r="I767">
            <v>37520</v>
          </cell>
          <cell r="J767">
            <v>0</v>
          </cell>
          <cell r="K767">
            <v>0</v>
          </cell>
          <cell r="L767">
            <v>1</v>
          </cell>
        </row>
        <row r="768">
          <cell r="H768">
            <v>37520</v>
          </cell>
          <cell r="I768">
            <v>37570</v>
          </cell>
          <cell r="J768">
            <v>0</v>
          </cell>
          <cell r="K768">
            <v>0</v>
          </cell>
          <cell r="L768">
            <v>1</v>
          </cell>
        </row>
        <row r="769">
          <cell r="H769">
            <v>37570</v>
          </cell>
          <cell r="I769">
            <v>37620</v>
          </cell>
          <cell r="J769">
            <v>0</v>
          </cell>
          <cell r="K769">
            <v>0</v>
          </cell>
          <cell r="L769">
            <v>1</v>
          </cell>
        </row>
        <row r="770">
          <cell r="H770">
            <v>37620</v>
          </cell>
          <cell r="I770">
            <v>37670</v>
          </cell>
          <cell r="J770">
            <v>0</v>
          </cell>
          <cell r="K770">
            <v>0</v>
          </cell>
          <cell r="L770">
            <v>1</v>
          </cell>
        </row>
        <row r="771">
          <cell r="H771">
            <v>37670</v>
          </cell>
          <cell r="I771">
            <v>37720</v>
          </cell>
          <cell r="J771">
            <v>0</v>
          </cell>
          <cell r="K771">
            <v>0</v>
          </cell>
          <cell r="L771">
            <v>1</v>
          </cell>
        </row>
        <row r="772">
          <cell r="H772">
            <v>37720</v>
          </cell>
          <cell r="I772">
            <v>37770</v>
          </cell>
          <cell r="J772">
            <v>0</v>
          </cell>
          <cell r="K772">
            <v>0</v>
          </cell>
          <cell r="L772">
            <v>1</v>
          </cell>
        </row>
        <row r="773">
          <cell r="H773">
            <v>37770</v>
          </cell>
          <cell r="I773">
            <v>37820</v>
          </cell>
          <cell r="J773">
            <v>0</v>
          </cell>
          <cell r="K773">
            <v>0.6</v>
          </cell>
          <cell r="L773">
            <v>0.4</v>
          </cell>
        </row>
        <row r="774">
          <cell r="H774">
            <v>37820</v>
          </cell>
          <cell r="I774">
            <v>37870</v>
          </cell>
          <cell r="J774">
            <v>0</v>
          </cell>
          <cell r="K774">
            <v>0.6</v>
          </cell>
          <cell r="L774">
            <v>0.4</v>
          </cell>
        </row>
        <row r="775">
          <cell r="H775">
            <v>37870</v>
          </cell>
          <cell r="I775">
            <v>37920</v>
          </cell>
          <cell r="J775">
            <v>0</v>
          </cell>
          <cell r="K775">
            <v>0.6</v>
          </cell>
          <cell r="L775">
            <v>0.4</v>
          </cell>
        </row>
        <row r="776">
          <cell r="H776">
            <v>37920</v>
          </cell>
          <cell r="I776">
            <v>37970</v>
          </cell>
          <cell r="J776">
            <v>0</v>
          </cell>
          <cell r="K776">
            <v>0.6</v>
          </cell>
          <cell r="L776">
            <v>0.4</v>
          </cell>
        </row>
        <row r="777">
          <cell r="H777">
            <v>37970</v>
          </cell>
          <cell r="I777">
            <v>38020</v>
          </cell>
          <cell r="J777">
            <v>0</v>
          </cell>
          <cell r="K777">
            <v>0.6</v>
          </cell>
          <cell r="L777">
            <v>0.4</v>
          </cell>
        </row>
        <row r="778">
          <cell r="H778">
            <v>38020</v>
          </cell>
          <cell r="I778">
            <v>38070</v>
          </cell>
          <cell r="J778">
            <v>0</v>
          </cell>
          <cell r="K778">
            <v>0.6</v>
          </cell>
          <cell r="L778">
            <v>0.4</v>
          </cell>
        </row>
        <row r="779">
          <cell r="H779">
            <v>38070</v>
          </cell>
          <cell r="I779">
            <v>38120</v>
          </cell>
          <cell r="J779">
            <v>0</v>
          </cell>
          <cell r="K779">
            <v>0.6</v>
          </cell>
          <cell r="L779">
            <v>0.4</v>
          </cell>
        </row>
        <row r="780">
          <cell r="H780">
            <v>38120</v>
          </cell>
          <cell r="I780">
            <v>38170</v>
          </cell>
          <cell r="J780">
            <v>0</v>
          </cell>
          <cell r="K780">
            <v>0.6</v>
          </cell>
          <cell r="L780">
            <v>0.4</v>
          </cell>
        </row>
        <row r="781">
          <cell r="H781">
            <v>38170</v>
          </cell>
          <cell r="I781">
            <v>38220</v>
          </cell>
          <cell r="J781">
            <v>0</v>
          </cell>
          <cell r="K781">
            <v>0.6</v>
          </cell>
          <cell r="L781">
            <v>0.4</v>
          </cell>
        </row>
        <row r="782">
          <cell r="H782">
            <v>38220</v>
          </cell>
          <cell r="I782">
            <v>38290</v>
          </cell>
          <cell r="J782">
            <v>0</v>
          </cell>
          <cell r="K782">
            <v>0.6</v>
          </cell>
          <cell r="L782">
            <v>0.4</v>
          </cell>
        </row>
        <row r="783">
          <cell r="H783">
            <v>38290</v>
          </cell>
          <cell r="I783">
            <v>38320</v>
          </cell>
          <cell r="J783">
            <v>0</v>
          </cell>
          <cell r="K783">
            <v>0.6</v>
          </cell>
          <cell r="L783">
            <v>0.4</v>
          </cell>
        </row>
        <row r="784">
          <cell r="H784">
            <v>38320</v>
          </cell>
          <cell r="I784">
            <v>38370</v>
          </cell>
          <cell r="J784">
            <v>0</v>
          </cell>
          <cell r="K784">
            <v>0.6</v>
          </cell>
          <cell r="L784">
            <v>0.4</v>
          </cell>
        </row>
        <row r="785">
          <cell r="H785">
            <v>38370</v>
          </cell>
          <cell r="I785">
            <v>38420</v>
          </cell>
          <cell r="J785">
            <v>0</v>
          </cell>
          <cell r="K785">
            <v>0.6</v>
          </cell>
          <cell r="L785">
            <v>0.4</v>
          </cell>
        </row>
        <row r="786">
          <cell r="H786">
            <v>38420</v>
          </cell>
          <cell r="I786">
            <v>38470</v>
          </cell>
          <cell r="J786">
            <v>0.4</v>
          </cell>
          <cell r="K786">
            <v>0.6</v>
          </cell>
          <cell r="L786">
            <v>0</v>
          </cell>
        </row>
        <row r="787">
          <cell r="H787">
            <v>38470</v>
          </cell>
          <cell r="I787">
            <v>38520</v>
          </cell>
          <cell r="J787">
            <v>0.4</v>
          </cell>
          <cell r="K787">
            <v>0.6</v>
          </cell>
          <cell r="L787">
            <v>0</v>
          </cell>
        </row>
        <row r="788">
          <cell r="H788">
            <v>38520</v>
          </cell>
          <cell r="I788">
            <v>38570</v>
          </cell>
          <cell r="J788">
            <v>0.4</v>
          </cell>
          <cell r="K788">
            <v>0.6</v>
          </cell>
          <cell r="L788">
            <v>0</v>
          </cell>
        </row>
        <row r="789">
          <cell r="H789">
            <v>38570</v>
          </cell>
          <cell r="I789">
            <v>38620</v>
          </cell>
          <cell r="J789">
            <v>0.4</v>
          </cell>
          <cell r="K789">
            <v>0.6</v>
          </cell>
          <cell r="L789">
            <v>0</v>
          </cell>
        </row>
        <row r="790">
          <cell r="H790">
            <v>38620</v>
          </cell>
          <cell r="I790">
            <v>38670</v>
          </cell>
          <cell r="J790">
            <v>0.4</v>
          </cell>
          <cell r="K790">
            <v>0.6</v>
          </cell>
          <cell r="L790">
            <v>0</v>
          </cell>
        </row>
        <row r="791">
          <cell r="H791">
            <v>38670</v>
          </cell>
          <cell r="I791">
            <v>38720</v>
          </cell>
          <cell r="J791">
            <v>0.4</v>
          </cell>
          <cell r="K791">
            <v>0.6</v>
          </cell>
          <cell r="L791">
            <v>0</v>
          </cell>
        </row>
        <row r="792">
          <cell r="H792">
            <v>38720</v>
          </cell>
          <cell r="I792">
            <v>38770</v>
          </cell>
          <cell r="J792">
            <v>0.4</v>
          </cell>
          <cell r="K792">
            <v>0.6</v>
          </cell>
          <cell r="L792">
            <v>0</v>
          </cell>
        </row>
        <row r="793">
          <cell r="H793">
            <v>38770</v>
          </cell>
          <cell r="I793">
            <v>38820</v>
          </cell>
          <cell r="J793">
            <v>0.4</v>
          </cell>
          <cell r="K793">
            <v>0.6</v>
          </cell>
          <cell r="L793">
            <v>0</v>
          </cell>
        </row>
        <row r="794">
          <cell r="H794">
            <v>38820</v>
          </cell>
          <cell r="I794">
            <v>38870</v>
          </cell>
          <cell r="J794">
            <v>1</v>
          </cell>
          <cell r="K794">
            <v>0</v>
          </cell>
          <cell r="L794">
            <v>0</v>
          </cell>
        </row>
        <row r="795">
          <cell r="H795">
            <v>38870</v>
          </cell>
          <cell r="I795">
            <v>38920</v>
          </cell>
          <cell r="J795">
            <v>1</v>
          </cell>
          <cell r="K795">
            <v>0</v>
          </cell>
          <cell r="L795">
            <v>0</v>
          </cell>
        </row>
        <row r="796">
          <cell r="H796">
            <v>38920</v>
          </cell>
          <cell r="I796">
            <v>38970</v>
          </cell>
          <cell r="J796">
            <v>1</v>
          </cell>
          <cell r="K796">
            <v>0</v>
          </cell>
          <cell r="L796">
            <v>0</v>
          </cell>
        </row>
        <row r="797">
          <cell r="H797">
            <v>38970</v>
          </cell>
          <cell r="I797">
            <v>39010</v>
          </cell>
          <cell r="J797">
            <v>1</v>
          </cell>
          <cell r="K797">
            <v>0</v>
          </cell>
          <cell r="L797">
            <v>0</v>
          </cell>
        </row>
        <row r="798">
          <cell r="H798">
            <v>39010</v>
          </cell>
          <cell r="I798">
            <v>39060</v>
          </cell>
          <cell r="J798">
            <v>1</v>
          </cell>
          <cell r="K798">
            <v>0</v>
          </cell>
          <cell r="L798">
            <v>0</v>
          </cell>
        </row>
        <row r="799">
          <cell r="H799">
            <v>39060</v>
          </cell>
          <cell r="I799">
            <v>39110</v>
          </cell>
          <cell r="J799">
            <v>1</v>
          </cell>
          <cell r="K799">
            <v>0</v>
          </cell>
          <cell r="L799">
            <v>0</v>
          </cell>
        </row>
        <row r="800">
          <cell r="H800">
            <v>39110</v>
          </cell>
          <cell r="I800">
            <v>39160</v>
          </cell>
          <cell r="J800">
            <v>1</v>
          </cell>
          <cell r="K800">
            <v>0</v>
          </cell>
          <cell r="L800">
            <v>0</v>
          </cell>
        </row>
        <row r="801">
          <cell r="H801">
            <v>39160</v>
          </cell>
          <cell r="I801">
            <v>39210</v>
          </cell>
          <cell r="J801">
            <v>1</v>
          </cell>
          <cell r="K801">
            <v>0</v>
          </cell>
          <cell r="L801">
            <v>0</v>
          </cell>
        </row>
        <row r="802">
          <cell r="H802">
            <v>39210</v>
          </cell>
          <cell r="I802">
            <v>39260</v>
          </cell>
          <cell r="J802">
            <v>1</v>
          </cell>
          <cell r="K802">
            <v>0</v>
          </cell>
          <cell r="L802">
            <v>0</v>
          </cell>
        </row>
        <row r="803">
          <cell r="H803">
            <v>39260</v>
          </cell>
          <cell r="I803">
            <v>39310</v>
          </cell>
          <cell r="J803">
            <v>1</v>
          </cell>
          <cell r="K803">
            <v>0</v>
          </cell>
          <cell r="L803">
            <v>0</v>
          </cell>
        </row>
        <row r="804">
          <cell r="H804">
            <v>39310</v>
          </cell>
          <cell r="I804">
            <v>39360</v>
          </cell>
          <cell r="J804">
            <v>1</v>
          </cell>
          <cell r="K804">
            <v>0</v>
          </cell>
          <cell r="L804">
            <v>0</v>
          </cell>
        </row>
        <row r="805">
          <cell r="H805">
            <v>39360</v>
          </cell>
          <cell r="I805">
            <v>39410</v>
          </cell>
          <cell r="J805">
            <v>1</v>
          </cell>
          <cell r="K805">
            <v>0</v>
          </cell>
          <cell r="L805">
            <v>0</v>
          </cell>
        </row>
        <row r="806">
          <cell r="H806">
            <v>39410</v>
          </cell>
          <cell r="I806">
            <v>39460</v>
          </cell>
          <cell r="J806">
            <v>1</v>
          </cell>
          <cell r="K806">
            <v>0</v>
          </cell>
          <cell r="L806">
            <v>0</v>
          </cell>
        </row>
        <row r="807">
          <cell r="H807">
            <v>39460</v>
          </cell>
          <cell r="I807">
            <v>39510</v>
          </cell>
          <cell r="J807">
            <v>0.8</v>
          </cell>
          <cell r="K807">
            <v>0.2</v>
          </cell>
          <cell r="L807">
            <v>0</v>
          </cell>
        </row>
        <row r="808">
          <cell r="H808">
            <v>39510</v>
          </cell>
          <cell r="I808">
            <v>39560</v>
          </cell>
          <cell r="J808">
            <v>0.8</v>
          </cell>
          <cell r="K808">
            <v>0.2</v>
          </cell>
          <cell r="L808">
            <v>0</v>
          </cell>
        </row>
        <row r="809">
          <cell r="H809">
            <v>39560</v>
          </cell>
          <cell r="I809">
            <v>39610</v>
          </cell>
          <cell r="J809">
            <v>0.8</v>
          </cell>
          <cell r="K809">
            <v>0.2</v>
          </cell>
          <cell r="L809">
            <v>0</v>
          </cell>
        </row>
        <row r="810">
          <cell r="H810">
            <v>39610</v>
          </cell>
          <cell r="I810">
            <v>39660</v>
          </cell>
          <cell r="J810">
            <v>0.8</v>
          </cell>
          <cell r="K810">
            <v>0.2</v>
          </cell>
          <cell r="L810">
            <v>0</v>
          </cell>
        </row>
        <row r="811">
          <cell r="H811">
            <v>39660</v>
          </cell>
          <cell r="I811">
            <v>39710</v>
          </cell>
          <cell r="J811">
            <v>0.8</v>
          </cell>
          <cell r="K811">
            <v>0.2</v>
          </cell>
          <cell r="L811">
            <v>0</v>
          </cell>
        </row>
        <row r="812">
          <cell r="H812">
            <v>39710</v>
          </cell>
          <cell r="I812">
            <v>39760</v>
          </cell>
          <cell r="J812">
            <v>0.8</v>
          </cell>
          <cell r="K812">
            <v>0.2</v>
          </cell>
          <cell r="L812">
            <v>0</v>
          </cell>
        </row>
        <row r="813">
          <cell r="H813">
            <v>39760</v>
          </cell>
          <cell r="I813">
            <v>39800</v>
          </cell>
          <cell r="J813">
            <v>0.1</v>
          </cell>
          <cell r="K813">
            <v>0.3</v>
          </cell>
          <cell r="L813">
            <v>0.6</v>
          </cell>
        </row>
        <row r="814">
          <cell r="H814">
            <v>39800</v>
          </cell>
          <cell r="I814">
            <v>39850</v>
          </cell>
          <cell r="J814">
            <v>0.1</v>
          </cell>
          <cell r="K814">
            <v>0.3</v>
          </cell>
          <cell r="L814">
            <v>0.6</v>
          </cell>
        </row>
        <row r="815">
          <cell r="H815">
            <v>39850</v>
          </cell>
          <cell r="I815">
            <v>39900</v>
          </cell>
          <cell r="J815">
            <v>0.1</v>
          </cell>
          <cell r="K815">
            <v>0.3</v>
          </cell>
          <cell r="L815">
            <v>0.6</v>
          </cell>
        </row>
        <row r="816">
          <cell r="H816">
            <v>39900</v>
          </cell>
          <cell r="I816">
            <v>39940</v>
          </cell>
          <cell r="J816">
            <v>0.1</v>
          </cell>
          <cell r="K816">
            <v>0.3</v>
          </cell>
          <cell r="L816">
            <v>0.6</v>
          </cell>
        </row>
        <row r="817">
          <cell r="H817">
            <v>39940</v>
          </cell>
          <cell r="I817">
            <v>39960</v>
          </cell>
          <cell r="J817">
            <v>0.1</v>
          </cell>
          <cell r="K817">
            <v>0.3</v>
          </cell>
          <cell r="L817">
            <v>0.6</v>
          </cell>
        </row>
        <row r="818">
          <cell r="H818">
            <v>39960</v>
          </cell>
          <cell r="I818">
            <v>40050</v>
          </cell>
          <cell r="J818">
            <v>0.1</v>
          </cell>
          <cell r="K818">
            <v>0.3</v>
          </cell>
          <cell r="L818">
            <v>0.6</v>
          </cell>
        </row>
        <row r="819">
          <cell r="H819">
            <v>40050</v>
          </cell>
          <cell r="I819">
            <v>40100</v>
          </cell>
          <cell r="J819">
            <v>0.3</v>
          </cell>
          <cell r="K819">
            <v>0.3</v>
          </cell>
          <cell r="L819">
            <v>0.4</v>
          </cell>
        </row>
        <row r="820">
          <cell r="H820">
            <v>40100</v>
          </cell>
          <cell r="I820">
            <v>40150</v>
          </cell>
          <cell r="J820">
            <v>0.3</v>
          </cell>
          <cell r="K820">
            <v>0.3</v>
          </cell>
          <cell r="L820">
            <v>0.4</v>
          </cell>
        </row>
        <row r="821">
          <cell r="H821">
            <v>40150</v>
          </cell>
          <cell r="I821">
            <v>40200</v>
          </cell>
          <cell r="J821">
            <v>0.3</v>
          </cell>
          <cell r="K821">
            <v>0.3</v>
          </cell>
          <cell r="L821">
            <v>0.4</v>
          </cell>
        </row>
        <row r="822">
          <cell r="H822">
            <v>40200</v>
          </cell>
          <cell r="I822">
            <v>40250</v>
          </cell>
          <cell r="J822">
            <v>0.3</v>
          </cell>
          <cell r="K822">
            <v>0.3</v>
          </cell>
          <cell r="L822">
            <v>0.4</v>
          </cell>
        </row>
        <row r="823">
          <cell r="H823">
            <v>40250</v>
          </cell>
          <cell r="I823">
            <v>40300</v>
          </cell>
          <cell r="J823">
            <v>0.3</v>
          </cell>
          <cell r="K823">
            <v>0.3</v>
          </cell>
          <cell r="L823">
            <v>0.4</v>
          </cell>
        </row>
        <row r="824">
          <cell r="H824">
            <v>40300</v>
          </cell>
          <cell r="I824">
            <v>40350</v>
          </cell>
          <cell r="J824">
            <v>0.3</v>
          </cell>
          <cell r="K824">
            <v>0.3</v>
          </cell>
          <cell r="L824">
            <v>0.4</v>
          </cell>
        </row>
        <row r="825">
          <cell r="H825">
            <v>40350</v>
          </cell>
          <cell r="I825">
            <v>40400</v>
          </cell>
          <cell r="J825">
            <v>0.3</v>
          </cell>
          <cell r="K825">
            <v>0.3</v>
          </cell>
          <cell r="L825">
            <v>0.4</v>
          </cell>
        </row>
        <row r="826">
          <cell r="H826">
            <v>40400</v>
          </cell>
          <cell r="I826">
            <v>40480</v>
          </cell>
          <cell r="J826">
            <v>0.3</v>
          </cell>
          <cell r="K826">
            <v>0.3</v>
          </cell>
          <cell r="L826">
            <v>0.4</v>
          </cell>
        </row>
        <row r="827">
          <cell r="H827">
            <v>40480</v>
          </cell>
          <cell r="I827">
            <v>40500</v>
          </cell>
          <cell r="J827">
            <v>0.3</v>
          </cell>
          <cell r="K827">
            <v>0.3</v>
          </cell>
          <cell r="L827">
            <v>0.4</v>
          </cell>
        </row>
        <row r="828">
          <cell r="H828">
            <v>40500</v>
          </cell>
          <cell r="I828">
            <v>40550</v>
          </cell>
          <cell r="J828">
            <v>0.3</v>
          </cell>
          <cell r="K828">
            <v>0.3</v>
          </cell>
          <cell r="L828">
            <v>0.4</v>
          </cell>
        </row>
        <row r="829">
          <cell r="H829">
            <v>40550</v>
          </cell>
          <cell r="I829">
            <v>40600</v>
          </cell>
          <cell r="J829">
            <v>0.3</v>
          </cell>
          <cell r="K829">
            <v>0.3</v>
          </cell>
          <cell r="L829">
            <v>0.4</v>
          </cell>
        </row>
        <row r="830">
          <cell r="H830">
            <v>40600</v>
          </cell>
          <cell r="I830">
            <v>40650</v>
          </cell>
          <cell r="J830">
            <v>0.3</v>
          </cell>
          <cell r="K830">
            <v>0.3</v>
          </cell>
          <cell r="L830">
            <v>0.4</v>
          </cell>
        </row>
        <row r="831">
          <cell r="H831">
            <v>40650</v>
          </cell>
          <cell r="I831">
            <v>40700</v>
          </cell>
          <cell r="J831">
            <v>0.3</v>
          </cell>
          <cell r="K831">
            <v>0.3</v>
          </cell>
          <cell r="L831">
            <v>0.4</v>
          </cell>
        </row>
        <row r="832">
          <cell r="H832">
            <v>40700</v>
          </cell>
          <cell r="I832">
            <v>40750</v>
          </cell>
          <cell r="J832">
            <v>0.1</v>
          </cell>
          <cell r="K832">
            <v>0.3</v>
          </cell>
          <cell r="L832">
            <v>0.6</v>
          </cell>
        </row>
        <row r="833">
          <cell r="H833">
            <v>40750</v>
          </cell>
          <cell r="I833">
            <v>40800</v>
          </cell>
          <cell r="J833">
            <v>0.1</v>
          </cell>
          <cell r="K833">
            <v>0.3</v>
          </cell>
          <cell r="L833">
            <v>0.6</v>
          </cell>
        </row>
        <row r="834">
          <cell r="H834">
            <v>40800</v>
          </cell>
          <cell r="I834">
            <v>40850</v>
          </cell>
          <cell r="J834">
            <v>0.1</v>
          </cell>
          <cell r="K834">
            <v>0.3</v>
          </cell>
          <cell r="L834">
            <v>0.6</v>
          </cell>
        </row>
        <row r="835">
          <cell r="H835">
            <v>40850</v>
          </cell>
          <cell r="I835">
            <v>40900</v>
          </cell>
          <cell r="J835">
            <v>0.1</v>
          </cell>
          <cell r="K835">
            <v>0.3</v>
          </cell>
          <cell r="L835">
            <v>0.6</v>
          </cell>
        </row>
        <row r="836">
          <cell r="H836">
            <v>40900</v>
          </cell>
          <cell r="I836">
            <v>40950</v>
          </cell>
          <cell r="J836">
            <v>0.1</v>
          </cell>
          <cell r="K836">
            <v>0.3</v>
          </cell>
          <cell r="L836">
            <v>0.6</v>
          </cell>
        </row>
        <row r="837">
          <cell r="H837">
            <v>40950</v>
          </cell>
          <cell r="I837">
            <v>41000</v>
          </cell>
          <cell r="J837">
            <v>0.1</v>
          </cell>
          <cell r="K837">
            <v>0.3</v>
          </cell>
          <cell r="L837">
            <v>0.6</v>
          </cell>
        </row>
        <row r="838">
          <cell r="H838">
            <v>41000</v>
          </cell>
          <cell r="I838">
            <v>41050</v>
          </cell>
          <cell r="J838">
            <v>0.1</v>
          </cell>
          <cell r="K838">
            <v>0.3</v>
          </cell>
          <cell r="L838">
            <v>0.6</v>
          </cell>
        </row>
        <row r="839">
          <cell r="H839">
            <v>41050</v>
          </cell>
          <cell r="I839">
            <v>41100</v>
          </cell>
          <cell r="J839">
            <v>0.1</v>
          </cell>
          <cell r="K839">
            <v>0.3</v>
          </cell>
          <cell r="L839">
            <v>0.6</v>
          </cell>
        </row>
        <row r="840">
          <cell r="H840">
            <v>41100</v>
          </cell>
          <cell r="I840">
            <v>41150</v>
          </cell>
          <cell r="J840">
            <v>1</v>
          </cell>
          <cell r="K840">
            <v>0</v>
          </cell>
          <cell r="L840">
            <v>0</v>
          </cell>
        </row>
        <row r="841">
          <cell r="H841">
            <v>41150</v>
          </cell>
          <cell r="I841">
            <v>41200</v>
          </cell>
          <cell r="J841">
            <v>1</v>
          </cell>
          <cell r="K841">
            <v>0</v>
          </cell>
          <cell r="L841">
            <v>0</v>
          </cell>
        </row>
        <row r="842">
          <cell r="H842">
            <v>41200</v>
          </cell>
          <cell r="I842">
            <v>41250</v>
          </cell>
          <cell r="J842">
            <v>1</v>
          </cell>
          <cell r="K842">
            <v>0</v>
          </cell>
          <cell r="L842">
            <v>0</v>
          </cell>
        </row>
        <row r="843">
          <cell r="H843">
            <v>41250</v>
          </cell>
          <cell r="I843">
            <v>41300</v>
          </cell>
          <cell r="J843">
            <v>1</v>
          </cell>
          <cell r="K843">
            <v>0</v>
          </cell>
          <cell r="L843">
            <v>0</v>
          </cell>
        </row>
        <row r="844">
          <cell r="H844">
            <v>41300</v>
          </cell>
          <cell r="I844">
            <v>41350</v>
          </cell>
          <cell r="J844">
            <v>1</v>
          </cell>
          <cell r="K844">
            <v>0</v>
          </cell>
          <cell r="L844">
            <v>0</v>
          </cell>
        </row>
        <row r="845">
          <cell r="H845">
            <v>41350</v>
          </cell>
          <cell r="I845">
            <v>41400</v>
          </cell>
          <cell r="J845">
            <v>1</v>
          </cell>
          <cell r="K845">
            <v>0</v>
          </cell>
          <cell r="L845">
            <v>0</v>
          </cell>
        </row>
        <row r="846">
          <cell r="H846">
            <v>41400</v>
          </cell>
          <cell r="I846">
            <v>41450</v>
          </cell>
          <cell r="J846">
            <v>1</v>
          </cell>
          <cell r="K846">
            <v>0</v>
          </cell>
          <cell r="L846">
            <v>0</v>
          </cell>
        </row>
        <row r="847">
          <cell r="H847">
            <v>41450</v>
          </cell>
          <cell r="I847">
            <v>41500</v>
          </cell>
          <cell r="J847">
            <v>1</v>
          </cell>
          <cell r="K847">
            <v>0</v>
          </cell>
          <cell r="L847">
            <v>0</v>
          </cell>
        </row>
        <row r="848">
          <cell r="H848">
            <v>41500</v>
          </cell>
          <cell r="I848">
            <v>41550</v>
          </cell>
          <cell r="J848">
            <v>1</v>
          </cell>
          <cell r="K848">
            <v>0</v>
          </cell>
          <cell r="L848">
            <v>0</v>
          </cell>
        </row>
        <row r="849">
          <cell r="H849">
            <v>41550</v>
          </cell>
          <cell r="I849">
            <v>41600</v>
          </cell>
          <cell r="J849">
            <v>1</v>
          </cell>
          <cell r="K849">
            <v>0</v>
          </cell>
          <cell r="L849">
            <v>0</v>
          </cell>
        </row>
        <row r="850">
          <cell r="H850">
            <v>41600</v>
          </cell>
          <cell r="I850">
            <v>41650</v>
          </cell>
          <cell r="J850">
            <v>1</v>
          </cell>
          <cell r="K850">
            <v>0</v>
          </cell>
          <cell r="L850">
            <v>0</v>
          </cell>
        </row>
        <row r="851">
          <cell r="H851">
            <v>41650</v>
          </cell>
          <cell r="I851">
            <v>41700</v>
          </cell>
          <cell r="J851">
            <v>1</v>
          </cell>
          <cell r="K851">
            <v>0</v>
          </cell>
          <cell r="L851">
            <v>0</v>
          </cell>
        </row>
        <row r="852">
          <cell r="H852">
            <v>41700</v>
          </cell>
          <cell r="I852">
            <v>41750</v>
          </cell>
          <cell r="J852">
            <v>1</v>
          </cell>
          <cell r="K852">
            <v>0</v>
          </cell>
          <cell r="L852">
            <v>0</v>
          </cell>
        </row>
        <row r="853">
          <cell r="H853">
            <v>41750</v>
          </cell>
          <cell r="I853">
            <v>41800</v>
          </cell>
          <cell r="J853">
            <v>1</v>
          </cell>
          <cell r="K853">
            <v>0</v>
          </cell>
          <cell r="L853">
            <v>0</v>
          </cell>
        </row>
        <row r="854">
          <cell r="H854">
            <v>41800</v>
          </cell>
          <cell r="I854">
            <v>41860</v>
          </cell>
          <cell r="J854">
            <v>1</v>
          </cell>
          <cell r="K854">
            <v>0</v>
          </cell>
          <cell r="L854">
            <v>0</v>
          </cell>
        </row>
        <row r="855">
          <cell r="H855">
            <v>41860</v>
          </cell>
          <cell r="I855">
            <v>41900</v>
          </cell>
          <cell r="J855">
            <v>1</v>
          </cell>
          <cell r="K855">
            <v>0</v>
          </cell>
          <cell r="L855">
            <v>0</v>
          </cell>
        </row>
        <row r="856">
          <cell r="H856">
            <v>41900</v>
          </cell>
          <cell r="I856">
            <v>41940</v>
          </cell>
          <cell r="J856">
            <v>1</v>
          </cell>
          <cell r="K856">
            <v>0</v>
          </cell>
          <cell r="L856">
            <v>0</v>
          </cell>
        </row>
        <row r="857">
          <cell r="H857">
            <v>41940</v>
          </cell>
          <cell r="I857">
            <v>42000</v>
          </cell>
          <cell r="J857">
            <v>1</v>
          </cell>
          <cell r="K857">
            <v>0</v>
          </cell>
          <cell r="L857">
            <v>0</v>
          </cell>
        </row>
        <row r="858">
          <cell r="H858">
            <v>42000</v>
          </cell>
          <cell r="I858">
            <v>42050</v>
          </cell>
          <cell r="J858">
            <v>1</v>
          </cell>
          <cell r="K858">
            <v>0</v>
          </cell>
          <cell r="L858">
            <v>0</v>
          </cell>
        </row>
        <row r="859">
          <cell r="H859">
            <v>42050</v>
          </cell>
          <cell r="I859">
            <v>42100</v>
          </cell>
          <cell r="J859">
            <v>1</v>
          </cell>
          <cell r="K859">
            <v>0</v>
          </cell>
          <cell r="L859">
            <v>0</v>
          </cell>
        </row>
        <row r="860">
          <cell r="H860">
            <v>42100</v>
          </cell>
          <cell r="I860">
            <v>42150</v>
          </cell>
          <cell r="J860">
            <v>1</v>
          </cell>
          <cell r="K860">
            <v>0</v>
          </cell>
          <cell r="L860">
            <v>0</v>
          </cell>
        </row>
        <row r="861">
          <cell r="H861">
            <v>42150</v>
          </cell>
          <cell r="I861">
            <v>42200</v>
          </cell>
          <cell r="J861">
            <v>1</v>
          </cell>
          <cell r="K861">
            <v>0</v>
          </cell>
          <cell r="L861">
            <v>0</v>
          </cell>
        </row>
        <row r="862">
          <cell r="H862">
            <v>42200</v>
          </cell>
          <cell r="I862">
            <v>42250</v>
          </cell>
          <cell r="J862">
            <v>1</v>
          </cell>
          <cell r="K862">
            <v>0</v>
          </cell>
          <cell r="L862">
            <v>0</v>
          </cell>
        </row>
        <row r="863">
          <cell r="H863">
            <v>42250</v>
          </cell>
          <cell r="I863">
            <v>42300</v>
          </cell>
          <cell r="J863">
            <v>1</v>
          </cell>
          <cell r="K863">
            <v>0</v>
          </cell>
          <cell r="L863">
            <v>0</v>
          </cell>
        </row>
        <row r="864">
          <cell r="H864">
            <v>42300</v>
          </cell>
          <cell r="I864">
            <v>42350</v>
          </cell>
          <cell r="J864">
            <v>1</v>
          </cell>
          <cell r="K864">
            <v>0</v>
          </cell>
          <cell r="L864">
            <v>0</v>
          </cell>
        </row>
        <row r="865">
          <cell r="H865">
            <v>42350</v>
          </cell>
          <cell r="I865">
            <v>42400</v>
          </cell>
          <cell r="J865">
            <v>1</v>
          </cell>
          <cell r="K865">
            <v>0</v>
          </cell>
          <cell r="L865">
            <v>0</v>
          </cell>
        </row>
        <row r="866">
          <cell r="H866">
            <v>42400</v>
          </cell>
          <cell r="I866">
            <v>42450</v>
          </cell>
          <cell r="J866">
            <v>1</v>
          </cell>
          <cell r="K866">
            <v>0</v>
          </cell>
          <cell r="L866">
            <v>0</v>
          </cell>
        </row>
        <row r="867">
          <cell r="H867">
            <v>42450</v>
          </cell>
          <cell r="I867">
            <v>42500</v>
          </cell>
          <cell r="J867">
            <v>1</v>
          </cell>
          <cell r="K867">
            <v>0</v>
          </cell>
          <cell r="L867">
            <v>0</v>
          </cell>
        </row>
        <row r="868">
          <cell r="H868">
            <v>42500</v>
          </cell>
          <cell r="I868">
            <v>42550</v>
          </cell>
          <cell r="J868">
            <v>1</v>
          </cell>
          <cell r="K868">
            <v>0</v>
          </cell>
          <cell r="L868">
            <v>0</v>
          </cell>
        </row>
        <row r="869">
          <cell r="H869">
            <v>42550</v>
          </cell>
          <cell r="I869">
            <v>42600</v>
          </cell>
          <cell r="J869">
            <v>1</v>
          </cell>
          <cell r="K869">
            <v>0</v>
          </cell>
          <cell r="L869">
            <v>0</v>
          </cell>
        </row>
        <row r="870">
          <cell r="H870">
            <v>42600</v>
          </cell>
          <cell r="I870">
            <v>42650</v>
          </cell>
          <cell r="J870">
            <v>1</v>
          </cell>
          <cell r="K870">
            <v>0</v>
          </cell>
          <cell r="L870">
            <v>0</v>
          </cell>
        </row>
        <row r="871">
          <cell r="H871">
            <v>42650</v>
          </cell>
          <cell r="I871">
            <v>42700</v>
          </cell>
          <cell r="J871">
            <v>1</v>
          </cell>
          <cell r="K871">
            <v>0</v>
          </cell>
          <cell r="L871">
            <v>0</v>
          </cell>
        </row>
        <row r="872">
          <cell r="H872">
            <v>42700</v>
          </cell>
          <cell r="I872">
            <v>42760</v>
          </cell>
          <cell r="J872">
            <v>1</v>
          </cell>
          <cell r="K872">
            <v>0</v>
          </cell>
          <cell r="L872">
            <v>0</v>
          </cell>
        </row>
        <row r="873">
          <cell r="H873">
            <v>42760</v>
          </cell>
          <cell r="I873">
            <v>42810</v>
          </cell>
          <cell r="J873">
            <v>0.1</v>
          </cell>
          <cell r="K873">
            <v>0</v>
          </cell>
          <cell r="L873">
            <v>0.9</v>
          </cell>
        </row>
        <row r="874">
          <cell r="H874">
            <v>42810</v>
          </cell>
          <cell r="I874">
            <v>42830</v>
          </cell>
          <cell r="J874">
            <v>0.1</v>
          </cell>
          <cell r="K874">
            <v>0</v>
          </cell>
          <cell r="L874">
            <v>0.9</v>
          </cell>
        </row>
        <row r="875">
          <cell r="H875">
            <v>42830</v>
          </cell>
          <cell r="I875">
            <v>42890</v>
          </cell>
          <cell r="J875">
            <v>1</v>
          </cell>
          <cell r="K875">
            <v>0</v>
          </cell>
          <cell r="L875">
            <v>0</v>
          </cell>
        </row>
        <row r="876">
          <cell r="H876">
            <v>42890</v>
          </cell>
          <cell r="I876">
            <v>42960</v>
          </cell>
          <cell r="J876">
            <v>1</v>
          </cell>
          <cell r="K876">
            <v>0</v>
          </cell>
          <cell r="L876">
            <v>0</v>
          </cell>
        </row>
        <row r="877">
          <cell r="H877">
            <v>42960</v>
          </cell>
          <cell r="I877">
            <v>43010</v>
          </cell>
          <cell r="J877">
            <v>1</v>
          </cell>
          <cell r="K877">
            <v>0</v>
          </cell>
          <cell r="L877">
            <v>0</v>
          </cell>
        </row>
        <row r="878">
          <cell r="H878">
            <v>43010</v>
          </cell>
          <cell r="I878">
            <v>43060</v>
          </cell>
          <cell r="J878">
            <v>1</v>
          </cell>
          <cell r="K878">
            <v>0</v>
          </cell>
          <cell r="L878">
            <v>0</v>
          </cell>
        </row>
        <row r="879">
          <cell r="H879">
            <v>43060</v>
          </cell>
          <cell r="I879">
            <v>43100</v>
          </cell>
          <cell r="J879">
            <v>1</v>
          </cell>
          <cell r="K879">
            <v>0</v>
          </cell>
          <cell r="L879">
            <v>0</v>
          </cell>
        </row>
        <row r="880">
          <cell r="H880">
            <v>43100</v>
          </cell>
          <cell r="I880">
            <v>43160</v>
          </cell>
          <cell r="J880">
            <v>0.8</v>
          </cell>
          <cell r="K880">
            <v>0.2</v>
          </cell>
          <cell r="L880">
            <v>0</v>
          </cell>
        </row>
        <row r="881">
          <cell r="H881">
            <v>43160</v>
          </cell>
          <cell r="I881">
            <v>43210</v>
          </cell>
          <cell r="J881">
            <v>0.8</v>
          </cell>
          <cell r="K881">
            <v>0.2</v>
          </cell>
          <cell r="L881">
            <v>0</v>
          </cell>
        </row>
        <row r="882">
          <cell r="H882">
            <v>43210</v>
          </cell>
          <cell r="I882">
            <v>43260</v>
          </cell>
          <cell r="J882">
            <v>1</v>
          </cell>
          <cell r="K882">
            <v>0</v>
          </cell>
          <cell r="L882">
            <v>0</v>
          </cell>
        </row>
        <row r="883">
          <cell r="H883">
            <v>43260</v>
          </cell>
          <cell r="I883">
            <v>43310</v>
          </cell>
          <cell r="J883">
            <v>0.1</v>
          </cell>
          <cell r="K883">
            <v>0.2</v>
          </cell>
          <cell r="L883">
            <v>0.7</v>
          </cell>
        </row>
        <row r="884">
          <cell r="H884">
            <v>43310</v>
          </cell>
          <cell r="I884">
            <v>43360</v>
          </cell>
          <cell r="J884">
            <v>1</v>
          </cell>
          <cell r="K884">
            <v>0</v>
          </cell>
          <cell r="L884">
            <v>0</v>
          </cell>
        </row>
        <row r="885">
          <cell r="H885">
            <v>43360</v>
          </cell>
          <cell r="I885">
            <v>43410</v>
          </cell>
          <cell r="J885">
            <v>0.1</v>
          </cell>
          <cell r="K885">
            <v>0.2</v>
          </cell>
          <cell r="L885">
            <v>0.7</v>
          </cell>
        </row>
        <row r="886">
          <cell r="H886">
            <v>43410</v>
          </cell>
          <cell r="I886">
            <v>43460</v>
          </cell>
          <cell r="J886">
            <v>0.1</v>
          </cell>
          <cell r="K886">
            <v>0.2</v>
          </cell>
          <cell r="L886">
            <v>0.7</v>
          </cell>
        </row>
        <row r="887">
          <cell r="H887">
            <v>43460</v>
          </cell>
          <cell r="I887">
            <v>43510</v>
          </cell>
          <cell r="J887">
            <v>1</v>
          </cell>
          <cell r="K887">
            <v>0</v>
          </cell>
          <cell r="L887">
            <v>0</v>
          </cell>
        </row>
        <row r="888">
          <cell r="H888">
            <v>43510</v>
          </cell>
          <cell r="I888">
            <v>43560</v>
          </cell>
          <cell r="J888">
            <v>1</v>
          </cell>
          <cell r="K888">
            <v>0</v>
          </cell>
          <cell r="L888">
            <v>0</v>
          </cell>
        </row>
        <row r="889">
          <cell r="H889">
            <v>43560</v>
          </cell>
          <cell r="I889">
            <v>43610</v>
          </cell>
          <cell r="J889">
            <v>1</v>
          </cell>
          <cell r="K889">
            <v>0</v>
          </cell>
          <cell r="L889">
            <v>0</v>
          </cell>
        </row>
        <row r="890">
          <cell r="H890">
            <v>43610</v>
          </cell>
          <cell r="I890">
            <v>43660</v>
          </cell>
          <cell r="J890">
            <v>1</v>
          </cell>
          <cell r="K890">
            <v>0</v>
          </cell>
          <cell r="L890">
            <v>0</v>
          </cell>
        </row>
        <row r="891">
          <cell r="H891">
            <v>43660</v>
          </cell>
          <cell r="I891">
            <v>43760</v>
          </cell>
          <cell r="J891">
            <v>1</v>
          </cell>
          <cell r="K891">
            <v>0</v>
          </cell>
          <cell r="L891">
            <v>0</v>
          </cell>
        </row>
        <row r="892">
          <cell r="H892">
            <v>43760</v>
          </cell>
          <cell r="I892">
            <v>43810</v>
          </cell>
          <cell r="J892">
            <v>1</v>
          </cell>
          <cell r="K892">
            <v>0</v>
          </cell>
          <cell r="L892">
            <v>0</v>
          </cell>
        </row>
        <row r="893">
          <cell r="H893">
            <v>43810</v>
          </cell>
          <cell r="I893">
            <v>43860</v>
          </cell>
          <cell r="J893">
            <v>1</v>
          </cell>
          <cell r="K893">
            <v>0</v>
          </cell>
          <cell r="L893">
            <v>0</v>
          </cell>
        </row>
        <row r="894">
          <cell r="H894">
            <v>43860</v>
          </cell>
          <cell r="I894">
            <v>43910</v>
          </cell>
          <cell r="J894">
            <v>1</v>
          </cell>
          <cell r="K894">
            <v>0</v>
          </cell>
          <cell r="L894">
            <v>0</v>
          </cell>
        </row>
        <row r="895">
          <cell r="H895">
            <v>43910</v>
          </cell>
          <cell r="I895">
            <v>43960</v>
          </cell>
          <cell r="J895">
            <v>1</v>
          </cell>
          <cell r="K895">
            <v>0</v>
          </cell>
          <cell r="L895">
            <v>0</v>
          </cell>
        </row>
        <row r="896">
          <cell r="H896">
            <v>43960</v>
          </cell>
          <cell r="I896">
            <v>44010</v>
          </cell>
          <cell r="J896">
            <v>1</v>
          </cell>
          <cell r="K896">
            <v>0</v>
          </cell>
          <cell r="L896">
            <v>0</v>
          </cell>
        </row>
        <row r="897">
          <cell r="H897">
            <v>44010</v>
          </cell>
          <cell r="I897">
            <v>44050</v>
          </cell>
          <cell r="J897">
            <v>0.2</v>
          </cell>
          <cell r="K897">
            <v>0.3</v>
          </cell>
          <cell r="L897">
            <v>0.5</v>
          </cell>
        </row>
        <row r="898">
          <cell r="H898">
            <v>44050</v>
          </cell>
          <cell r="I898">
            <v>44100</v>
          </cell>
          <cell r="J898">
            <v>0.2</v>
          </cell>
          <cell r="K898">
            <v>0.3</v>
          </cell>
          <cell r="L898">
            <v>0.5</v>
          </cell>
        </row>
        <row r="899">
          <cell r="H899">
            <v>44100</v>
          </cell>
          <cell r="I899">
            <v>44150</v>
          </cell>
          <cell r="J899">
            <v>0.2</v>
          </cell>
          <cell r="K899">
            <v>0.3</v>
          </cell>
          <cell r="L899">
            <v>0.5</v>
          </cell>
        </row>
        <row r="900">
          <cell r="H900">
            <v>44150</v>
          </cell>
          <cell r="I900">
            <v>44200</v>
          </cell>
          <cell r="J900">
            <v>0.2</v>
          </cell>
          <cell r="K900">
            <v>0.3</v>
          </cell>
          <cell r="L900">
            <v>0.5</v>
          </cell>
        </row>
        <row r="901">
          <cell r="H901">
            <v>44200</v>
          </cell>
          <cell r="I901">
            <v>44250</v>
          </cell>
          <cell r="J901">
            <v>0.2</v>
          </cell>
          <cell r="K901">
            <v>0.3</v>
          </cell>
          <cell r="L901">
            <v>0.5</v>
          </cell>
        </row>
        <row r="902">
          <cell r="H902">
            <v>44250</v>
          </cell>
          <cell r="I902">
            <v>44300</v>
          </cell>
          <cell r="J902">
            <v>0.2</v>
          </cell>
          <cell r="K902">
            <v>0.3</v>
          </cell>
          <cell r="L902">
            <v>0.5</v>
          </cell>
        </row>
        <row r="903">
          <cell r="H903">
            <v>44300</v>
          </cell>
          <cell r="I903">
            <v>44350</v>
          </cell>
          <cell r="J903">
            <v>0.2</v>
          </cell>
          <cell r="K903">
            <v>0.3</v>
          </cell>
          <cell r="L903">
            <v>0.5</v>
          </cell>
        </row>
        <row r="904">
          <cell r="H904">
            <v>44350</v>
          </cell>
          <cell r="I904">
            <v>44370</v>
          </cell>
          <cell r="J904">
            <v>0.2</v>
          </cell>
          <cell r="K904">
            <v>0.3</v>
          </cell>
          <cell r="L904">
            <v>0.5</v>
          </cell>
        </row>
        <row r="905">
          <cell r="H905">
            <v>44370</v>
          </cell>
          <cell r="I905">
            <v>44450</v>
          </cell>
          <cell r="J905">
            <v>0.2</v>
          </cell>
          <cell r="K905">
            <v>0.2</v>
          </cell>
          <cell r="L905">
            <v>0.6</v>
          </cell>
        </row>
        <row r="906">
          <cell r="H906">
            <v>44450</v>
          </cell>
          <cell r="I906">
            <v>44500</v>
          </cell>
          <cell r="J906">
            <v>0.2</v>
          </cell>
          <cell r="K906">
            <v>0.2</v>
          </cell>
          <cell r="L906">
            <v>0.6</v>
          </cell>
        </row>
        <row r="907">
          <cell r="H907">
            <v>44500</v>
          </cell>
          <cell r="I907">
            <v>44550</v>
          </cell>
          <cell r="J907">
            <v>0.2</v>
          </cell>
          <cell r="K907">
            <v>0.2</v>
          </cell>
          <cell r="L907">
            <v>0.6</v>
          </cell>
        </row>
        <row r="908">
          <cell r="H908">
            <v>44550</v>
          </cell>
          <cell r="I908">
            <v>44600</v>
          </cell>
          <cell r="J908">
            <v>0.2</v>
          </cell>
          <cell r="K908">
            <v>0.2</v>
          </cell>
          <cell r="L908">
            <v>0.6</v>
          </cell>
        </row>
        <row r="909">
          <cell r="H909">
            <v>44600</v>
          </cell>
          <cell r="I909">
            <v>44650</v>
          </cell>
          <cell r="J909">
            <v>0.2</v>
          </cell>
          <cell r="K909">
            <v>0.2</v>
          </cell>
          <cell r="L909">
            <v>0.6</v>
          </cell>
        </row>
        <row r="910">
          <cell r="H910">
            <v>44650</v>
          </cell>
          <cell r="I910">
            <v>44720</v>
          </cell>
          <cell r="J910">
            <v>0.2</v>
          </cell>
          <cell r="K910">
            <v>0.2</v>
          </cell>
          <cell r="L910">
            <v>0.6</v>
          </cell>
        </row>
        <row r="911">
          <cell r="H911">
            <v>44720</v>
          </cell>
          <cell r="I911">
            <v>44760</v>
          </cell>
          <cell r="J911">
            <v>0.2</v>
          </cell>
          <cell r="K911">
            <v>0.2</v>
          </cell>
          <cell r="L911">
            <v>0.6</v>
          </cell>
        </row>
        <row r="912">
          <cell r="H912">
            <v>44760</v>
          </cell>
          <cell r="I912">
            <v>44810</v>
          </cell>
          <cell r="J912">
            <v>0.2</v>
          </cell>
          <cell r="K912">
            <v>0.2</v>
          </cell>
          <cell r="L912">
            <v>0.6</v>
          </cell>
        </row>
        <row r="913">
          <cell r="H913">
            <v>44810</v>
          </cell>
          <cell r="I913">
            <v>44860</v>
          </cell>
          <cell r="J913">
            <v>0.6</v>
          </cell>
          <cell r="K913">
            <v>0.2</v>
          </cell>
          <cell r="L913">
            <v>0.2</v>
          </cell>
        </row>
        <row r="914">
          <cell r="H914">
            <v>44860</v>
          </cell>
          <cell r="I914">
            <v>44910</v>
          </cell>
          <cell r="J914">
            <v>1</v>
          </cell>
          <cell r="K914">
            <v>0</v>
          </cell>
          <cell r="L914">
            <v>0</v>
          </cell>
        </row>
        <row r="915">
          <cell r="H915">
            <v>44910</v>
          </cell>
          <cell r="I915">
            <v>44960</v>
          </cell>
          <cell r="J915">
            <v>1</v>
          </cell>
          <cell r="K915">
            <v>0</v>
          </cell>
          <cell r="L915">
            <v>0</v>
          </cell>
        </row>
        <row r="916">
          <cell r="H916">
            <v>44960</v>
          </cell>
          <cell r="I916">
            <v>45010</v>
          </cell>
          <cell r="J916">
            <v>1</v>
          </cell>
          <cell r="K916">
            <v>0</v>
          </cell>
          <cell r="L916">
            <v>0</v>
          </cell>
        </row>
        <row r="917">
          <cell r="H917">
            <v>45010</v>
          </cell>
          <cell r="I917">
            <v>45060</v>
          </cell>
          <cell r="J917">
            <v>1</v>
          </cell>
          <cell r="K917">
            <v>0</v>
          </cell>
          <cell r="L917">
            <v>0</v>
          </cell>
        </row>
        <row r="918">
          <cell r="H918">
            <v>45060</v>
          </cell>
          <cell r="I918">
            <v>45100</v>
          </cell>
          <cell r="J918">
            <v>1</v>
          </cell>
          <cell r="K918">
            <v>0</v>
          </cell>
          <cell r="L918">
            <v>0</v>
          </cell>
        </row>
        <row r="919">
          <cell r="H919">
            <v>45100</v>
          </cell>
          <cell r="I919">
            <v>45160</v>
          </cell>
          <cell r="J919">
            <v>1</v>
          </cell>
          <cell r="K919">
            <v>0</v>
          </cell>
          <cell r="L919">
            <v>0</v>
          </cell>
        </row>
        <row r="920">
          <cell r="H920">
            <v>45160</v>
          </cell>
          <cell r="I920">
            <v>45210</v>
          </cell>
          <cell r="J920">
            <v>1</v>
          </cell>
          <cell r="K920">
            <v>0</v>
          </cell>
          <cell r="L920">
            <v>0</v>
          </cell>
        </row>
        <row r="921">
          <cell r="H921">
            <v>45210</v>
          </cell>
          <cell r="I921">
            <v>45260</v>
          </cell>
          <cell r="J921">
            <v>0.1</v>
          </cell>
          <cell r="K921">
            <v>0</v>
          </cell>
          <cell r="L921">
            <v>0.9</v>
          </cell>
        </row>
        <row r="922">
          <cell r="H922">
            <v>45260</v>
          </cell>
          <cell r="I922">
            <v>45310</v>
          </cell>
          <cell r="J922">
            <v>1</v>
          </cell>
          <cell r="K922">
            <v>0</v>
          </cell>
          <cell r="L922">
            <v>0</v>
          </cell>
        </row>
        <row r="923">
          <cell r="H923">
            <v>45310</v>
          </cell>
          <cell r="I923">
            <v>45360</v>
          </cell>
          <cell r="J923">
            <v>1</v>
          </cell>
          <cell r="K923">
            <v>0</v>
          </cell>
          <cell r="L923">
            <v>0</v>
          </cell>
        </row>
        <row r="924">
          <cell r="H924">
            <v>45360</v>
          </cell>
          <cell r="I924">
            <v>45410</v>
          </cell>
          <cell r="J924">
            <v>1</v>
          </cell>
          <cell r="K924">
            <v>0</v>
          </cell>
          <cell r="L924">
            <v>0</v>
          </cell>
        </row>
        <row r="925">
          <cell r="H925">
            <v>45410</v>
          </cell>
          <cell r="I925">
            <v>45460</v>
          </cell>
          <cell r="J925">
            <v>1</v>
          </cell>
          <cell r="K925">
            <v>0</v>
          </cell>
          <cell r="L925">
            <v>0</v>
          </cell>
        </row>
        <row r="926">
          <cell r="H926">
            <v>45460</v>
          </cell>
          <cell r="I926">
            <v>45510</v>
          </cell>
          <cell r="J926">
            <v>1</v>
          </cell>
          <cell r="K926">
            <v>0</v>
          </cell>
          <cell r="L926">
            <v>0</v>
          </cell>
        </row>
        <row r="927">
          <cell r="H927">
            <v>45510</v>
          </cell>
          <cell r="I927">
            <v>45560</v>
          </cell>
          <cell r="J927">
            <v>1</v>
          </cell>
          <cell r="K927">
            <v>0</v>
          </cell>
          <cell r="L927">
            <v>0</v>
          </cell>
        </row>
        <row r="928">
          <cell r="H928">
            <v>45560</v>
          </cell>
          <cell r="I928">
            <v>45610</v>
          </cell>
          <cell r="J928">
            <v>1</v>
          </cell>
          <cell r="K928">
            <v>0</v>
          </cell>
          <cell r="L928">
            <v>0</v>
          </cell>
        </row>
        <row r="929">
          <cell r="H929">
            <v>45610</v>
          </cell>
          <cell r="I929">
            <v>45650</v>
          </cell>
          <cell r="J929">
            <v>1</v>
          </cell>
          <cell r="K929">
            <v>0</v>
          </cell>
          <cell r="L929">
            <v>0</v>
          </cell>
        </row>
        <row r="930">
          <cell r="H930">
            <v>45650</v>
          </cell>
          <cell r="I930">
            <v>45700</v>
          </cell>
          <cell r="J930">
            <v>0.2</v>
          </cell>
          <cell r="K930">
            <v>0.2</v>
          </cell>
          <cell r="L930">
            <v>0.6</v>
          </cell>
        </row>
        <row r="931">
          <cell r="H931">
            <v>45700</v>
          </cell>
          <cell r="I931">
            <v>45750</v>
          </cell>
          <cell r="J931">
            <v>0.2</v>
          </cell>
          <cell r="K931">
            <v>0.2</v>
          </cell>
          <cell r="L931">
            <v>0.6</v>
          </cell>
        </row>
        <row r="932">
          <cell r="H932">
            <v>45750</v>
          </cell>
          <cell r="I932">
            <v>45800</v>
          </cell>
          <cell r="J932">
            <v>0.2</v>
          </cell>
          <cell r="K932">
            <v>0.2</v>
          </cell>
          <cell r="L932">
            <v>0.6</v>
          </cell>
        </row>
        <row r="933">
          <cell r="H933">
            <v>45800</v>
          </cell>
          <cell r="I933">
            <v>45850</v>
          </cell>
          <cell r="J933">
            <v>0.2</v>
          </cell>
          <cell r="K933">
            <v>0.2</v>
          </cell>
          <cell r="L933">
            <v>0.6</v>
          </cell>
        </row>
        <row r="934">
          <cell r="H934">
            <v>45850</v>
          </cell>
          <cell r="I934">
            <v>45900</v>
          </cell>
          <cell r="J934">
            <v>0.2</v>
          </cell>
          <cell r="K934">
            <v>0.2</v>
          </cell>
          <cell r="L934">
            <v>0.6</v>
          </cell>
        </row>
        <row r="935">
          <cell r="H935">
            <v>45900</v>
          </cell>
          <cell r="I935">
            <v>45950</v>
          </cell>
          <cell r="J935">
            <v>0.2</v>
          </cell>
          <cell r="K935">
            <v>0.2</v>
          </cell>
          <cell r="L935">
            <v>0.6</v>
          </cell>
        </row>
        <row r="936">
          <cell r="H936">
            <v>45950</v>
          </cell>
          <cell r="I936">
            <v>46000</v>
          </cell>
          <cell r="J936">
            <v>0.2</v>
          </cell>
          <cell r="K936">
            <v>0.2</v>
          </cell>
          <cell r="L936">
            <v>0.6</v>
          </cell>
        </row>
        <row r="937">
          <cell r="H937">
            <v>46000</v>
          </cell>
          <cell r="I937">
            <v>46060</v>
          </cell>
          <cell r="J937">
            <v>0.2</v>
          </cell>
          <cell r="K937">
            <v>0.2</v>
          </cell>
          <cell r="L937">
            <v>0.6</v>
          </cell>
        </row>
        <row r="938">
          <cell r="H938">
            <v>46060</v>
          </cell>
          <cell r="I938">
            <v>46100</v>
          </cell>
          <cell r="J938">
            <v>0.2</v>
          </cell>
          <cell r="K938">
            <v>0.2</v>
          </cell>
          <cell r="L938">
            <v>0.6</v>
          </cell>
        </row>
        <row r="939">
          <cell r="H939">
            <v>46100</v>
          </cell>
          <cell r="I939">
            <v>46150</v>
          </cell>
          <cell r="J939">
            <v>0.2</v>
          </cell>
          <cell r="K939">
            <v>0.2</v>
          </cell>
          <cell r="L939">
            <v>0.6</v>
          </cell>
        </row>
        <row r="940">
          <cell r="H940">
            <v>46150</v>
          </cell>
          <cell r="I940">
            <v>46200</v>
          </cell>
          <cell r="J940">
            <v>0.2</v>
          </cell>
          <cell r="K940">
            <v>0.2</v>
          </cell>
          <cell r="L940">
            <v>0.6</v>
          </cell>
        </row>
        <row r="941">
          <cell r="H941">
            <v>46200</v>
          </cell>
          <cell r="I941">
            <v>46250</v>
          </cell>
          <cell r="J941">
            <v>0.2</v>
          </cell>
          <cell r="K941">
            <v>0.3</v>
          </cell>
          <cell r="L941">
            <v>0.5</v>
          </cell>
        </row>
        <row r="942">
          <cell r="H942">
            <v>46250</v>
          </cell>
          <cell r="I942">
            <v>46300</v>
          </cell>
          <cell r="J942">
            <v>0.1</v>
          </cell>
          <cell r="K942">
            <v>0</v>
          </cell>
          <cell r="L942">
            <v>0.9</v>
          </cell>
        </row>
        <row r="943">
          <cell r="H943">
            <v>46300</v>
          </cell>
          <cell r="I943">
            <v>46340</v>
          </cell>
          <cell r="J943">
            <v>0.4</v>
          </cell>
          <cell r="K943">
            <v>0.4</v>
          </cell>
          <cell r="L943">
            <v>0.2</v>
          </cell>
        </row>
        <row r="944">
          <cell r="H944">
            <v>46340</v>
          </cell>
          <cell r="I944">
            <v>46400</v>
          </cell>
          <cell r="J944">
            <v>0.1</v>
          </cell>
          <cell r="K944">
            <v>0</v>
          </cell>
          <cell r="L944">
            <v>0.9</v>
          </cell>
        </row>
        <row r="945">
          <cell r="H945">
            <v>46400</v>
          </cell>
          <cell r="I945">
            <v>46450</v>
          </cell>
          <cell r="J945">
            <v>0.1</v>
          </cell>
          <cell r="K945">
            <v>0.3</v>
          </cell>
          <cell r="L945">
            <v>0.6</v>
          </cell>
        </row>
        <row r="946">
          <cell r="H946">
            <v>46450</v>
          </cell>
          <cell r="I946">
            <v>46500</v>
          </cell>
          <cell r="J946">
            <v>1</v>
          </cell>
          <cell r="K946">
            <v>0</v>
          </cell>
          <cell r="L946">
            <v>0</v>
          </cell>
        </row>
        <row r="947">
          <cell r="H947">
            <v>46500</v>
          </cell>
          <cell r="I947">
            <v>46550</v>
          </cell>
          <cell r="J947">
            <v>1</v>
          </cell>
          <cell r="K947">
            <v>0</v>
          </cell>
          <cell r="L947">
            <v>0</v>
          </cell>
        </row>
        <row r="948">
          <cell r="H948">
            <v>46550</v>
          </cell>
          <cell r="I948">
            <v>46600</v>
          </cell>
          <cell r="J948">
            <v>1</v>
          </cell>
          <cell r="K948">
            <v>0</v>
          </cell>
          <cell r="L948">
            <v>0</v>
          </cell>
        </row>
        <row r="949">
          <cell r="H949">
            <v>46600</v>
          </cell>
          <cell r="I949">
            <v>46650</v>
          </cell>
          <cell r="J949">
            <v>1</v>
          </cell>
          <cell r="K949">
            <v>0</v>
          </cell>
          <cell r="L949">
            <v>0</v>
          </cell>
        </row>
        <row r="950">
          <cell r="H950">
            <v>46650</v>
          </cell>
          <cell r="I950">
            <v>46700</v>
          </cell>
          <cell r="J950">
            <v>1</v>
          </cell>
          <cell r="K950">
            <v>0</v>
          </cell>
          <cell r="L950">
            <v>0</v>
          </cell>
        </row>
        <row r="951">
          <cell r="H951">
            <v>46700</v>
          </cell>
          <cell r="I951">
            <v>46750</v>
          </cell>
          <cell r="J951">
            <v>0.1</v>
          </cell>
          <cell r="K951">
            <v>0.3</v>
          </cell>
          <cell r="L951">
            <v>0.6</v>
          </cell>
        </row>
        <row r="952">
          <cell r="H952">
            <v>46750</v>
          </cell>
          <cell r="I952">
            <v>46800</v>
          </cell>
          <cell r="J952">
            <v>0.1</v>
          </cell>
          <cell r="K952">
            <v>0.3</v>
          </cell>
          <cell r="L952">
            <v>0.6</v>
          </cell>
        </row>
        <row r="953">
          <cell r="H953">
            <v>46800</v>
          </cell>
          <cell r="I953">
            <v>46850</v>
          </cell>
          <cell r="J953">
            <v>0.1</v>
          </cell>
          <cell r="K953">
            <v>0.3</v>
          </cell>
          <cell r="L953">
            <v>0.6</v>
          </cell>
        </row>
        <row r="954">
          <cell r="H954">
            <v>46850</v>
          </cell>
          <cell r="I954">
            <v>46900</v>
          </cell>
          <cell r="J954">
            <v>0.1</v>
          </cell>
          <cell r="K954">
            <v>0.3</v>
          </cell>
          <cell r="L954">
            <v>0.6</v>
          </cell>
        </row>
        <row r="955">
          <cell r="H955">
            <v>46900</v>
          </cell>
          <cell r="I955">
            <v>46950</v>
          </cell>
          <cell r="J955">
            <v>0.1</v>
          </cell>
          <cell r="K955">
            <v>0.3</v>
          </cell>
          <cell r="L955">
            <v>0.6</v>
          </cell>
        </row>
        <row r="956">
          <cell r="H956">
            <v>46950</v>
          </cell>
          <cell r="I956">
            <v>47000</v>
          </cell>
          <cell r="J956">
            <v>0.1</v>
          </cell>
          <cell r="K956">
            <v>0.3</v>
          </cell>
          <cell r="L956">
            <v>0.6</v>
          </cell>
        </row>
        <row r="957">
          <cell r="H957">
            <v>47000</v>
          </cell>
          <cell r="I957">
            <v>47050</v>
          </cell>
          <cell r="J957">
            <v>0.1</v>
          </cell>
          <cell r="K957">
            <v>0.3</v>
          </cell>
          <cell r="L957">
            <v>0.6</v>
          </cell>
        </row>
        <row r="958">
          <cell r="H958">
            <v>47050</v>
          </cell>
          <cell r="I958">
            <v>47100</v>
          </cell>
          <cell r="J958">
            <v>0.1</v>
          </cell>
          <cell r="K958">
            <v>0.1</v>
          </cell>
          <cell r="L958">
            <v>0.8</v>
          </cell>
        </row>
        <row r="959">
          <cell r="H959">
            <v>47100</v>
          </cell>
          <cell r="I959">
            <v>47150</v>
          </cell>
          <cell r="J959">
            <v>0.1</v>
          </cell>
          <cell r="K959">
            <v>0.1</v>
          </cell>
          <cell r="L959">
            <v>0.8</v>
          </cell>
        </row>
        <row r="960">
          <cell r="H960">
            <v>47150</v>
          </cell>
          <cell r="I960">
            <v>47200</v>
          </cell>
          <cell r="J960">
            <v>0.1</v>
          </cell>
          <cell r="K960">
            <v>0.1</v>
          </cell>
          <cell r="L960">
            <v>0.8</v>
          </cell>
        </row>
        <row r="961">
          <cell r="H961">
            <v>47200</v>
          </cell>
          <cell r="I961">
            <v>47280</v>
          </cell>
          <cell r="J961">
            <v>0.1</v>
          </cell>
          <cell r="K961">
            <v>0.1</v>
          </cell>
          <cell r="L961">
            <v>0.8</v>
          </cell>
        </row>
        <row r="962">
          <cell r="H962">
            <v>47280</v>
          </cell>
          <cell r="I962">
            <v>47300</v>
          </cell>
          <cell r="J962">
            <v>0.1</v>
          </cell>
          <cell r="K962">
            <v>0.1</v>
          </cell>
          <cell r="L962">
            <v>0.8</v>
          </cell>
        </row>
        <row r="963">
          <cell r="H963">
            <v>47300</v>
          </cell>
          <cell r="I963">
            <v>47360</v>
          </cell>
          <cell r="J963">
            <v>0.1</v>
          </cell>
          <cell r="K963">
            <v>0.1</v>
          </cell>
          <cell r="L963">
            <v>0.8</v>
          </cell>
        </row>
        <row r="964">
          <cell r="H964">
            <v>47360</v>
          </cell>
          <cell r="I964">
            <v>47400</v>
          </cell>
          <cell r="J964">
            <v>0.1</v>
          </cell>
          <cell r="K964">
            <v>0.1</v>
          </cell>
          <cell r="L964">
            <v>0.8</v>
          </cell>
        </row>
        <row r="965">
          <cell r="H965">
            <v>47400</v>
          </cell>
          <cell r="I965">
            <v>47450</v>
          </cell>
          <cell r="J965">
            <v>0.2</v>
          </cell>
          <cell r="K965">
            <v>0.3</v>
          </cell>
          <cell r="L965">
            <v>0.5</v>
          </cell>
        </row>
        <row r="966">
          <cell r="H966">
            <v>47450</v>
          </cell>
          <cell r="I966">
            <v>47500</v>
          </cell>
          <cell r="J966">
            <v>0.2</v>
          </cell>
          <cell r="K966">
            <v>0.3</v>
          </cell>
          <cell r="L966">
            <v>0.5</v>
          </cell>
        </row>
        <row r="967">
          <cell r="H967">
            <v>47500</v>
          </cell>
          <cell r="I967">
            <v>47550</v>
          </cell>
          <cell r="J967">
            <v>1</v>
          </cell>
          <cell r="K967">
            <v>0</v>
          </cell>
          <cell r="L967">
            <v>0</v>
          </cell>
        </row>
        <row r="968">
          <cell r="H968">
            <v>47550</v>
          </cell>
          <cell r="I968">
            <v>47600</v>
          </cell>
          <cell r="J968">
            <v>1</v>
          </cell>
          <cell r="K968">
            <v>0</v>
          </cell>
          <cell r="L968">
            <v>0</v>
          </cell>
        </row>
        <row r="969">
          <cell r="H969">
            <v>47600</v>
          </cell>
          <cell r="I969">
            <v>47680</v>
          </cell>
          <cell r="J969">
            <v>1</v>
          </cell>
          <cell r="K969">
            <v>0</v>
          </cell>
          <cell r="L969">
            <v>0</v>
          </cell>
        </row>
        <row r="970">
          <cell r="H970">
            <v>47680</v>
          </cell>
          <cell r="I970">
            <v>47700</v>
          </cell>
          <cell r="J970">
            <v>1</v>
          </cell>
          <cell r="K970">
            <v>0</v>
          </cell>
          <cell r="L970">
            <v>0</v>
          </cell>
        </row>
        <row r="971">
          <cell r="H971">
            <v>47700</v>
          </cell>
          <cell r="I971">
            <v>47720</v>
          </cell>
          <cell r="J971">
            <v>1</v>
          </cell>
          <cell r="K971">
            <v>0</v>
          </cell>
          <cell r="L971">
            <v>0</v>
          </cell>
        </row>
        <row r="972">
          <cell r="H972">
            <v>47720</v>
          </cell>
          <cell r="I972">
            <v>47800</v>
          </cell>
          <cell r="J972">
            <v>0.1</v>
          </cell>
          <cell r="K972">
            <v>0.3</v>
          </cell>
          <cell r="L972">
            <v>0.6</v>
          </cell>
        </row>
        <row r="973">
          <cell r="H973">
            <v>47800</v>
          </cell>
          <cell r="I973">
            <v>47850</v>
          </cell>
          <cell r="J973">
            <v>0.1</v>
          </cell>
          <cell r="K973">
            <v>0.3</v>
          </cell>
          <cell r="L973">
            <v>0.6</v>
          </cell>
        </row>
        <row r="974">
          <cell r="H974">
            <v>47850</v>
          </cell>
          <cell r="I974">
            <v>47900</v>
          </cell>
          <cell r="J974">
            <v>1</v>
          </cell>
          <cell r="K974">
            <v>0</v>
          </cell>
          <cell r="L974">
            <v>0</v>
          </cell>
        </row>
        <row r="975">
          <cell r="H975">
            <v>47900</v>
          </cell>
          <cell r="I975">
            <v>47950</v>
          </cell>
          <cell r="J975">
            <v>1</v>
          </cell>
          <cell r="K975">
            <v>0</v>
          </cell>
          <cell r="L975">
            <v>0</v>
          </cell>
        </row>
        <row r="976">
          <cell r="H976">
            <v>47950</v>
          </cell>
          <cell r="I976">
            <v>48010</v>
          </cell>
          <cell r="J976">
            <v>1</v>
          </cell>
          <cell r="K976">
            <v>0</v>
          </cell>
          <cell r="L976">
            <v>0</v>
          </cell>
        </row>
        <row r="977">
          <cell r="H977">
            <v>48010</v>
          </cell>
          <cell r="I977">
            <v>48080</v>
          </cell>
          <cell r="J977">
            <v>1</v>
          </cell>
          <cell r="K977">
            <v>0</v>
          </cell>
          <cell r="L977">
            <v>0</v>
          </cell>
        </row>
        <row r="978">
          <cell r="H978">
            <v>48080</v>
          </cell>
          <cell r="I978">
            <v>48090</v>
          </cell>
          <cell r="J978">
            <v>1</v>
          </cell>
          <cell r="K978">
            <v>0</v>
          </cell>
          <cell r="L978">
            <v>0</v>
          </cell>
        </row>
        <row r="979">
          <cell r="H979">
            <v>48090</v>
          </cell>
          <cell r="I979">
            <v>48140</v>
          </cell>
          <cell r="J979">
            <v>1</v>
          </cell>
          <cell r="K979">
            <v>0</v>
          </cell>
          <cell r="L979">
            <v>0</v>
          </cell>
        </row>
        <row r="980">
          <cell r="H980">
            <v>48140</v>
          </cell>
          <cell r="I980">
            <v>48190</v>
          </cell>
          <cell r="J980">
            <v>1</v>
          </cell>
          <cell r="K980">
            <v>0</v>
          </cell>
          <cell r="L980">
            <v>0</v>
          </cell>
        </row>
        <row r="981">
          <cell r="H981">
            <v>48190</v>
          </cell>
          <cell r="I981">
            <v>48240</v>
          </cell>
          <cell r="J981">
            <v>1</v>
          </cell>
          <cell r="K981">
            <v>0</v>
          </cell>
          <cell r="L981">
            <v>0</v>
          </cell>
        </row>
        <row r="982">
          <cell r="H982">
            <v>48240</v>
          </cell>
          <cell r="I982">
            <v>48280</v>
          </cell>
          <cell r="J982">
            <v>1</v>
          </cell>
          <cell r="K982">
            <v>0</v>
          </cell>
          <cell r="L982">
            <v>0</v>
          </cell>
        </row>
        <row r="983">
          <cell r="H983">
            <v>48280</v>
          </cell>
          <cell r="I983">
            <v>48320</v>
          </cell>
          <cell r="J983">
            <v>1</v>
          </cell>
          <cell r="K983">
            <v>0</v>
          </cell>
          <cell r="L983">
            <v>0</v>
          </cell>
        </row>
        <row r="984">
          <cell r="H984">
            <v>48320</v>
          </cell>
          <cell r="I984">
            <v>48390</v>
          </cell>
          <cell r="J984">
            <v>0.1</v>
          </cell>
          <cell r="K984">
            <v>0</v>
          </cell>
          <cell r="L984">
            <v>0.9</v>
          </cell>
        </row>
        <row r="985">
          <cell r="H985">
            <v>48390</v>
          </cell>
          <cell r="I985">
            <v>48440</v>
          </cell>
          <cell r="J985">
            <v>0.1</v>
          </cell>
          <cell r="K985">
            <v>0</v>
          </cell>
          <cell r="L985">
            <v>0.9</v>
          </cell>
        </row>
        <row r="986">
          <cell r="H986">
            <v>48440</v>
          </cell>
          <cell r="I986">
            <v>48490</v>
          </cell>
          <cell r="J986">
            <v>1</v>
          </cell>
          <cell r="K986">
            <v>0</v>
          </cell>
          <cell r="L986">
            <v>0</v>
          </cell>
        </row>
        <row r="987">
          <cell r="H987">
            <v>48490</v>
          </cell>
          <cell r="I987">
            <v>48540</v>
          </cell>
          <cell r="J987">
            <v>1</v>
          </cell>
          <cell r="K987">
            <v>0</v>
          </cell>
          <cell r="L987">
            <v>0</v>
          </cell>
        </row>
        <row r="988">
          <cell r="H988">
            <v>48540</v>
          </cell>
          <cell r="I988">
            <v>48590</v>
          </cell>
          <cell r="J988">
            <v>1</v>
          </cell>
          <cell r="K988">
            <v>0</v>
          </cell>
          <cell r="L988">
            <v>0</v>
          </cell>
        </row>
        <row r="989">
          <cell r="H989">
            <v>48590</v>
          </cell>
          <cell r="I989">
            <v>48640</v>
          </cell>
          <cell r="J989">
            <v>1</v>
          </cell>
          <cell r="K989">
            <v>0</v>
          </cell>
          <cell r="L989">
            <v>0</v>
          </cell>
        </row>
        <row r="990">
          <cell r="H990">
            <v>48640</v>
          </cell>
          <cell r="I990">
            <v>48690</v>
          </cell>
          <cell r="J990">
            <v>1</v>
          </cell>
          <cell r="K990">
            <v>0</v>
          </cell>
          <cell r="L990">
            <v>0</v>
          </cell>
        </row>
        <row r="991">
          <cell r="H991">
            <v>48690</v>
          </cell>
          <cell r="I991">
            <v>48740</v>
          </cell>
          <cell r="J991">
            <v>1</v>
          </cell>
          <cell r="K991">
            <v>0</v>
          </cell>
          <cell r="L991">
            <v>0</v>
          </cell>
        </row>
        <row r="992">
          <cell r="H992">
            <v>48740</v>
          </cell>
          <cell r="I992">
            <v>48790</v>
          </cell>
          <cell r="J992">
            <v>1</v>
          </cell>
          <cell r="K992">
            <v>0</v>
          </cell>
          <cell r="L992">
            <v>0</v>
          </cell>
        </row>
        <row r="993">
          <cell r="H993">
            <v>48790</v>
          </cell>
          <cell r="I993">
            <v>48840</v>
          </cell>
          <cell r="J993">
            <v>0.1</v>
          </cell>
          <cell r="K993">
            <v>0</v>
          </cell>
          <cell r="L993">
            <v>0.9</v>
          </cell>
        </row>
        <row r="994">
          <cell r="H994">
            <v>48840</v>
          </cell>
          <cell r="I994">
            <v>48890</v>
          </cell>
          <cell r="J994">
            <v>1</v>
          </cell>
          <cell r="K994">
            <v>0</v>
          </cell>
          <cell r="L994">
            <v>0</v>
          </cell>
        </row>
        <row r="995">
          <cell r="H995">
            <v>48890</v>
          </cell>
          <cell r="I995">
            <v>48940</v>
          </cell>
          <cell r="J995">
            <v>1</v>
          </cell>
          <cell r="K995">
            <v>0</v>
          </cell>
          <cell r="L995">
            <v>0</v>
          </cell>
        </row>
        <row r="996">
          <cell r="H996">
            <v>48940</v>
          </cell>
          <cell r="I996">
            <v>48990</v>
          </cell>
          <cell r="J996">
            <v>1</v>
          </cell>
          <cell r="K996">
            <v>0</v>
          </cell>
          <cell r="L996">
            <v>0</v>
          </cell>
        </row>
        <row r="997">
          <cell r="H997">
            <v>48990</v>
          </cell>
          <cell r="I997">
            <v>49020</v>
          </cell>
          <cell r="J997">
            <v>1</v>
          </cell>
          <cell r="K997">
            <v>0</v>
          </cell>
          <cell r="L997">
            <v>0</v>
          </cell>
        </row>
        <row r="998">
          <cell r="H998">
            <v>49020</v>
          </cell>
          <cell r="I998">
            <v>49090</v>
          </cell>
          <cell r="J998">
            <v>1</v>
          </cell>
          <cell r="K998">
            <v>0</v>
          </cell>
          <cell r="L998">
            <v>0</v>
          </cell>
        </row>
        <row r="999">
          <cell r="H999">
            <v>49090</v>
          </cell>
          <cell r="I999">
            <v>49140</v>
          </cell>
          <cell r="J999">
            <v>1</v>
          </cell>
          <cell r="K999">
            <v>0</v>
          </cell>
          <cell r="L999">
            <v>0</v>
          </cell>
        </row>
        <row r="1000">
          <cell r="H1000">
            <v>49140</v>
          </cell>
          <cell r="I1000">
            <v>49190</v>
          </cell>
          <cell r="J1000">
            <v>1</v>
          </cell>
          <cell r="K1000">
            <v>0</v>
          </cell>
          <cell r="L1000">
            <v>0</v>
          </cell>
        </row>
        <row r="1001">
          <cell r="H1001">
            <v>49190</v>
          </cell>
          <cell r="I1001">
            <v>49240</v>
          </cell>
          <cell r="J1001">
            <v>0.1</v>
          </cell>
          <cell r="K1001">
            <v>0.3</v>
          </cell>
          <cell r="L1001">
            <v>0.6</v>
          </cell>
        </row>
        <row r="1002">
          <cell r="H1002">
            <v>49240</v>
          </cell>
          <cell r="I1002">
            <v>49290</v>
          </cell>
          <cell r="J1002">
            <v>0.1</v>
          </cell>
          <cell r="K1002">
            <v>0.3</v>
          </cell>
          <cell r="L1002">
            <v>0.6</v>
          </cell>
        </row>
        <row r="1003">
          <cell r="H1003">
            <v>49290</v>
          </cell>
          <cell r="I1003">
            <v>49340</v>
          </cell>
          <cell r="J1003">
            <v>0.1</v>
          </cell>
          <cell r="K1003">
            <v>0.3</v>
          </cell>
          <cell r="L1003">
            <v>0.6</v>
          </cell>
        </row>
        <row r="1004">
          <cell r="H1004">
            <v>49340</v>
          </cell>
          <cell r="I1004">
            <v>49390</v>
          </cell>
          <cell r="J1004">
            <v>0.1</v>
          </cell>
          <cell r="K1004">
            <v>0.3</v>
          </cell>
          <cell r="L1004">
            <v>0.6</v>
          </cell>
        </row>
        <row r="1005">
          <cell r="H1005">
            <v>49390</v>
          </cell>
          <cell r="I1005">
            <v>49440</v>
          </cell>
          <cell r="J1005">
            <v>0.1</v>
          </cell>
          <cell r="K1005">
            <v>0.3</v>
          </cell>
          <cell r="L1005">
            <v>0.6</v>
          </cell>
        </row>
        <row r="1006">
          <cell r="H1006">
            <v>49440</v>
          </cell>
          <cell r="I1006">
            <v>49490</v>
          </cell>
          <cell r="J1006">
            <v>0.1</v>
          </cell>
          <cell r="K1006">
            <v>0.3</v>
          </cell>
          <cell r="L1006">
            <v>0.6</v>
          </cell>
        </row>
        <row r="1007">
          <cell r="H1007">
            <v>49490</v>
          </cell>
          <cell r="I1007">
            <v>49540</v>
          </cell>
          <cell r="J1007">
            <v>0.1</v>
          </cell>
          <cell r="K1007">
            <v>0.3</v>
          </cell>
          <cell r="L1007">
            <v>0.6</v>
          </cell>
        </row>
        <row r="1008">
          <cell r="H1008">
            <v>49540</v>
          </cell>
          <cell r="I1008">
            <v>49590</v>
          </cell>
          <cell r="J1008">
            <v>0.1</v>
          </cell>
          <cell r="K1008">
            <v>0.3</v>
          </cell>
          <cell r="L1008">
            <v>0.6</v>
          </cell>
        </row>
        <row r="1009">
          <cell r="H1009">
            <v>49590</v>
          </cell>
          <cell r="I1009">
            <v>49630</v>
          </cell>
          <cell r="J1009">
            <v>0.1</v>
          </cell>
          <cell r="K1009">
            <v>0.3</v>
          </cell>
          <cell r="L1009">
            <v>0.6</v>
          </cell>
        </row>
        <row r="1010">
          <cell r="H1010">
            <v>49630</v>
          </cell>
          <cell r="I1010">
            <v>49690</v>
          </cell>
          <cell r="J1010">
            <v>1</v>
          </cell>
          <cell r="K1010">
            <v>0</v>
          </cell>
          <cell r="L1010">
            <v>0</v>
          </cell>
        </row>
        <row r="1011">
          <cell r="H1011">
            <v>49690</v>
          </cell>
          <cell r="I1011">
            <v>49730</v>
          </cell>
          <cell r="J1011">
            <v>1</v>
          </cell>
          <cell r="K1011">
            <v>0</v>
          </cell>
          <cell r="L1011">
            <v>0</v>
          </cell>
        </row>
        <row r="1012">
          <cell r="H1012">
            <v>49730</v>
          </cell>
          <cell r="I1012">
            <v>49760</v>
          </cell>
          <cell r="J1012">
            <v>1</v>
          </cell>
          <cell r="K1012">
            <v>0</v>
          </cell>
          <cell r="L1012">
            <v>0</v>
          </cell>
        </row>
        <row r="1013">
          <cell r="H1013">
            <v>49760</v>
          </cell>
          <cell r="I1013">
            <v>49830</v>
          </cell>
          <cell r="J1013">
            <v>1</v>
          </cell>
          <cell r="K1013">
            <v>0</v>
          </cell>
          <cell r="L1013">
            <v>0</v>
          </cell>
        </row>
        <row r="1014">
          <cell r="H1014">
            <v>49830</v>
          </cell>
          <cell r="I1014">
            <v>49880</v>
          </cell>
          <cell r="J1014">
            <v>0.1</v>
          </cell>
          <cell r="K1014">
            <v>0.3</v>
          </cell>
          <cell r="L1014">
            <v>0.6</v>
          </cell>
        </row>
        <row r="1015">
          <cell r="H1015">
            <v>49880</v>
          </cell>
          <cell r="I1015">
            <v>49930</v>
          </cell>
          <cell r="J1015">
            <v>0.1</v>
          </cell>
          <cell r="K1015">
            <v>0.3</v>
          </cell>
          <cell r="L1015">
            <v>0.6</v>
          </cell>
        </row>
        <row r="1016">
          <cell r="H1016">
            <v>49930</v>
          </cell>
          <cell r="I1016">
            <v>49980</v>
          </cell>
          <cell r="J1016">
            <v>0.1</v>
          </cell>
          <cell r="K1016">
            <v>0.3</v>
          </cell>
          <cell r="L1016">
            <v>0.6</v>
          </cell>
        </row>
        <row r="1017">
          <cell r="H1017">
            <v>49980</v>
          </cell>
          <cell r="I1017">
            <v>50030</v>
          </cell>
          <cell r="J1017">
            <v>0.1</v>
          </cell>
          <cell r="K1017">
            <v>0.3</v>
          </cell>
          <cell r="L1017">
            <v>0.6</v>
          </cell>
        </row>
        <row r="1018">
          <cell r="H1018">
            <v>50030</v>
          </cell>
          <cell r="I1018">
            <v>50080</v>
          </cell>
          <cell r="J1018">
            <v>0.1</v>
          </cell>
          <cell r="K1018">
            <v>0.3</v>
          </cell>
          <cell r="L1018">
            <v>0.6</v>
          </cell>
        </row>
        <row r="1019">
          <cell r="H1019">
            <v>50080</v>
          </cell>
          <cell r="I1019">
            <v>50130</v>
          </cell>
          <cell r="J1019">
            <v>1</v>
          </cell>
          <cell r="K1019">
            <v>0</v>
          </cell>
          <cell r="L1019">
            <v>0</v>
          </cell>
        </row>
        <row r="1020">
          <cell r="H1020">
            <v>50130</v>
          </cell>
          <cell r="I1020">
            <v>50180</v>
          </cell>
          <cell r="J1020">
            <v>1</v>
          </cell>
          <cell r="K1020">
            <v>0</v>
          </cell>
          <cell r="L1020">
            <v>0</v>
          </cell>
        </row>
        <row r="1021">
          <cell r="H1021">
            <v>50180</v>
          </cell>
          <cell r="I1021">
            <v>50230</v>
          </cell>
          <cell r="J1021">
            <v>1</v>
          </cell>
          <cell r="K1021">
            <v>0</v>
          </cell>
          <cell r="L1021">
            <v>0</v>
          </cell>
        </row>
        <row r="1022">
          <cell r="H1022">
            <v>50230</v>
          </cell>
          <cell r="I1022">
            <v>50280</v>
          </cell>
          <cell r="J1022">
            <v>1</v>
          </cell>
          <cell r="K1022">
            <v>0</v>
          </cell>
          <cell r="L1022">
            <v>0</v>
          </cell>
        </row>
        <row r="1023">
          <cell r="H1023">
            <v>50280</v>
          </cell>
          <cell r="I1023">
            <v>50330</v>
          </cell>
          <cell r="J1023">
            <v>1</v>
          </cell>
          <cell r="K1023">
            <v>0</v>
          </cell>
          <cell r="L1023">
            <v>0</v>
          </cell>
        </row>
        <row r="1024">
          <cell r="H1024">
            <v>50330</v>
          </cell>
          <cell r="I1024">
            <v>50380</v>
          </cell>
          <cell r="J1024">
            <v>0.2</v>
          </cell>
          <cell r="K1024">
            <v>0.3</v>
          </cell>
          <cell r="L1024">
            <v>0.5</v>
          </cell>
        </row>
        <row r="1025">
          <cell r="H1025">
            <v>50380</v>
          </cell>
          <cell r="I1025">
            <v>50400</v>
          </cell>
          <cell r="J1025">
            <v>0.2</v>
          </cell>
          <cell r="K1025">
            <v>0.3</v>
          </cell>
          <cell r="L1025">
            <v>0.5</v>
          </cell>
        </row>
        <row r="1026">
          <cell r="H1026">
            <v>50400</v>
          </cell>
          <cell r="I1026">
            <v>50440</v>
          </cell>
          <cell r="J1026">
            <v>0.2</v>
          </cell>
          <cell r="K1026">
            <v>0.3</v>
          </cell>
          <cell r="L1026">
            <v>0.5</v>
          </cell>
        </row>
        <row r="1027">
          <cell r="H1027">
            <v>50440</v>
          </cell>
          <cell r="I1027">
            <v>50480</v>
          </cell>
          <cell r="J1027">
            <v>0.2</v>
          </cell>
          <cell r="K1027">
            <v>0.3</v>
          </cell>
          <cell r="L1027">
            <v>0.5</v>
          </cell>
        </row>
        <row r="1028">
          <cell r="H1028">
            <v>50480</v>
          </cell>
          <cell r="I1028">
            <v>50560</v>
          </cell>
          <cell r="J1028">
            <v>1</v>
          </cell>
          <cell r="K1028">
            <v>0</v>
          </cell>
          <cell r="L1028">
            <v>0</v>
          </cell>
        </row>
        <row r="1029">
          <cell r="H1029">
            <v>50560</v>
          </cell>
          <cell r="I1029">
            <v>50600</v>
          </cell>
          <cell r="J1029">
            <v>1</v>
          </cell>
          <cell r="K1029">
            <v>0</v>
          </cell>
          <cell r="L1029">
            <v>0</v>
          </cell>
        </row>
        <row r="1030">
          <cell r="H1030">
            <v>50600</v>
          </cell>
          <cell r="I1030">
            <v>50650</v>
          </cell>
          <cell r="J1030">
            <v>1</v>
          </cell>
          <cell r="K1030">
            <v>0</v>
          </cell>
          <cell r="L1030">
            <v>0</v>
          </cell>
        </row>
        <row r="1031">
          <cell r="H1031">
            <v>50650</v>
          </cell>
          <cell r="I1031">
            <v>50700</v>
          </cell>
          <cell r="J1031">
            <v>0.1</v>
          </cell>
          <cell r="K1031">
            <v>0.3</v>
          </cell>
          <cell r="L1031">
            <v>0.6</v>
          </cell>
        </row>
        <row r="1032">
          <cell r="H1032">
            <v>50700</v>
          </cell>
          <cell r="I1032">
            <v>50750</v>
          </cell>
          <cell r="J1032">
            <v>0.1</v>
          </cell>
          <cell r="K1032">
            <v>0.3</v>
          </cell>
          <cell r="L1032">
            <v>0.6</v>
          </cell>
        </row>
        <row r="1033">
          <cell r="H1033">
            <v>50750</v>
          </cell>
          <cell r="I1033">
            <v>50800</v>
          </cell>
          <cell r="J1033">
            <v>0.1</v>
          </cell>
          <cell r="K1033">
            <v>0.3</v>
          </cell>
          <cell r="L1033">
            <v>0.6</v>
          </cell>
        </row>
        <row r="1034">
          <cell r="H1034">
            <v>50800</v>
          </cell>
          <cell r="I1034">
            <v>50850</v>
          </cell>
          <cell r="J1034">
            <v>1</v>
          </cell>
          <cell r="K1034">
            <v>0</v>
          </cell>
          <cell r="L1034">
            <v>0</v>
          </cell>
        </row>
        <row r="1035">
          <cell r="H1035">
            <v>50850</v>
          </cell>
          <cell r="I1035">
            <v>50900</v>
          </cell>
          <cell r="J1035">
            <v>1</v>
          </cell>
          <cell r="K1035">
            <v>0</v>
          </cell>
          <cell r="L1035">
            <v>0</v>
          </cell>
        </row>
        <row r="1036">
          <cell r="H1036">
            <v>50900</v>
          </cell>
          <cell r="I1036">
            <v>50950</v>
          </cell>
          <cell r="J1036">
            <v>1</v>
          </cell>
          <cell r="K1036">
            <v>0</v>
          </cell>
          <cell r="L1036">
            <v>0</v>
          </cell>
        </row>
        <row r="1037">
          <cell r="H1037">
            <v>50950</v>
          </cell>
          <cell r="I1037">
            <v>51000</v>
          </cell>
          <cell r="J1037">
            <v>1</v>
          </cell>
          <cell r="K1037">
            <v>0</v>
          </cell>
          <cell r="L1037">
            <v>0</v>
          </cell>
        </row>
        <row r="1038">
          <cell r="H1038">
            <v>51000</v>
          </cell>
          <cell r="I1038">
            <v>51050</v>
          </cell>
          <cell r="J1038">
            <v>1</v>
          </cell>
          <cell r="K1038">
            <v>0</v>
          </cell>
          <cell r="L1038">
            <v>0</v>
          </cell>
        </row>
        <row r="1039">
          <cell r="H1039">
            <v>51050</v>
          </cell>
          <cell r="I1039">
            <v>51100</v>
          </cell>
          <cell r="J1039">
            <v>1</v>
          </cell>
          <cell r="K1039">
            <v>0</v>
          </cell>
          <cell r="L1039">
            <v>0</v>
          </cell>
        </row>
        <row r="1040">
          <cell r="H1040">
            <v>51100</v>
          </cell>
          <cell r="I1040">
            <v>51150</v>
          </cell>
          <cell r="J1040">
            <v>1</v>
          </cell>
          <cell r="K1040">
            <v>0</v>
          </cell>
          <cell r="L1040">
            <v>0</v>
          </cell>
        </row>
        <row r="1041">
          <cell r="H1041">
            <v>51150</v>
          </cell>
          <cell r="I1041">
            <v>51200</v>
          </cell>
          <cell r="J1041">
            <v>1</v>
          </cell>
          <cell r="K1041">
            <v>0</v>
          </cell>
          <cell r="L1041">
            <v>0</v>
          </cell>
        </row>
        <row r="1042">
          <cell r="H1042">
            <v>51200</v>
          </cell>
          <cell r="I1042">
            <v>51250</v>
          </cell>
          <cell r="J1042">
            <v>1</v>
          </cell>
          <cell r="K1042">
            <v>0</v>
          </cell>
          <cell r="L1042">
            <v>0</v>
          </cell>
        </row>
        <row r="1043">
          <cell r="H1043">
            <v>51250</v>
          </cell>
          <cell r="I1043">
            <v>51300</v>
          </cell>
          <cell r="J1043">
            <v>1</v>
          </cell>
          <cell r="K1043">
            <v>0</v>
          </cell>
          <cell r="L1043">
            <v>0</v>
          </cell>
        </row>
        <row r="1044">
          <cell r="H1044">
            <v>51300</v>
          </cell>
          <cell r="I1044">
            <v>51350</v>
          </cell>
          <cell r="J1044">
            <v>1</v>
          </cell>
          <cell r="K1044">
            <v>0</v>
          </cell>
          <cell r="L1044">
            <v>0</v>
          </cell>
        </row>
        <row r="1045">
          <cell r="H1045">
            <v>51350</v>
          </cell>
          <cell r="I1045">
            <v>51400</v>
          </cell>
          <cell r="J1045">
            <v>1</v>
          </cell>
          <cell r="K1045">
            <v>0</v>
          </cell>
          <cell r="L1045">
            <v>0</v>
          </cell>
        </row>
        <row r="1046">
          <cell r="H1046">
            <v>51400</v>
          </cell>
          <cell r="I1046">
            <v>51450</v>
          </cell>
          <cell r="J1046">
            <v>1</v>
          </cell>
          <cell r="K1046">
            <v>0</v>
          </cell>
          <cell r="L1046">
            <v>0</v>
          </cell>
        </row>
        <row r="1047">
          <cell r="H1047">
            <v>51450</v>
          </cell>
          <cell r="I1047">
            <v>51500</v>
          </cell>
          <cell r="J1047">
            <v>1</v>
          </cell>
          <cell r="K1047">
            <v>0</v>
          </cell>
          <cell r="L1047">
            <v>0</v>
          </cell>
        </row>
        <row r="1048">
          <cell r="H1048">
            <v>51500</v>
          </cell>
          <cell r="I1048">
            <v>51550</v>
          </cell>
          <cell r="J1048">
            <v>1</v>
          </cell>
          <cell r="K1048">
            <v>0</v>
          </cell>
          <cell r="L1048">
            <v>0</v>
          </cell>
        </row>
        <row r="1049">
          <cell r="H1049">
            <v>51550</v>
          </cell>
          <cell r="I1049">
            <v>51600</v>
          </cell>
          <cell r="J1049">
            <v>0.1</v>
          </cell>
          <cell r="K1049">
            <v>0.3</v>
          </cell>
          <cell r="L1049">
            <v>0.6</v>
          </cell>
        </row>
        <row r="1050">
          <cell r="H1050">
            <v>51600</v>
          </cell>
          <cell r="I1050">
            <v>51650</v>
          </cell>
          <cell r="J1050">
            <v>1</v>
          </cell>
          <cell r="K1050">
            <v>0</v>
          </cell>
          <cell r="L1050">
            <v>0</v>
          </cell>
        </row>
        <row r="1051">
          <cell r="H1051">
            <v>51650</v>
          </cell>
          <cell r="I1051">
            <v>51700</v>
          </cell>
          <cell r="J1051">
            <v>1</v>
          </cell>
          <cell r="K1051">
            <v>0</v>
          </cell>
          <cell r="L1051">
            <v>0</v>
          </cell>
        </row>
        <row r="1052">
          <cell r="H1052">
            <v>51700</v>
          </cell>
          <cell r="I1052">
            <v>51750</v>
          </cell>
          <cell r="J1052">
            <v>1</v>
          </cell>
          <cell r="K1052">
            <v>0</v>
          </cell>
          <cell r="L1052">
            <v>0</v>
          </cell>
        </row>
        <row r="1053">
          <cell r="H1053">
            <v>51750</v>
          </cell>
          <cell r="I1053">
            <v>51800</v>
          </cell>
          <cell r="J1053">
            <v>1</v>
          </cell>
          <cell r="K1053">
            <v>0</v>
          </cell>
          <cell r="L1053">
            <v>0</v>
          </cell>
        </row>
        <row r="1054">
          <cell r="H1054">
            <v>51800</v>
          </cell>
          <cell r="I1054">
            <v>51810</v>
          </cell>
          <cell r="J1054">
            <v>1</v>
          </cell>
          <cell r="K1054">
            <v>0</v>
          </cell>
          <cell r="L1054">
            <v>0</v>
          </cell>
        </row>
        <row r="1055">
          <cell r="H1055">
            <v>51810</v>
          </cell>
          <cell r="I1055">
            <v>51820</v>
          </cell>
          <cell r="J1055">
            <v>1</v>
          </cell>
          <cell r="K1055">
            <v>0</v>
          </cell>
          <cell r="L1055">
            <v>0</v>
          </cell>
        </row>
        <row r="1056">
          <cell r="H1056">
            <v>51820</v>
          </cell>
          <cell r="I1056">
            <v>51900</v>
          </cell>
          <cell r="J1056">
            <v>1</v>
          </cell>
          <cell r="K1056">
            <v>0</v>
          </cell>
          <cell r="L1056">
            <v>0</v>
          </cell>
        </row>
        <row r="1057">
          <cell r="H1057">
            <v>51900</v>
          </cell>
          <cell r="I1057">
            <v>51980</v>
          </cell>
          <cell r="J1057">
            <v>1</v>
          </cell>
          <cell r="K1057">
            <v>0</v>
          </cell>
          <cell r="L1057">
            <v>0</v>
          </cell>
        </row>
        <row r="1058">
          <cell r="H1058">
            <v>51980</v>
          </cell>
          <cell r="I1058">
            <v>52050</v>
          </cell>
          <cell r="J1058">
            <v>1</v>
          </cell>
          <cell r="K1058">
            <v>0</v>
          </cell>
          <cell r="L1058">
            <v>0</v>
          </cell>
        </row>
        <row r="1059">
          <cell r="H1059">
            <v>52050</v>
          </cell>
          <cell r="I1059">
            <v>52100</v>
          </cell>
          <cell r="J1059">
            <v>1</v>
          </cell>
          <cell r="K1059">
            <v>0</v>
          </cell>
          <cell r="L1059">
            <v>0</v>
          </cell>
        </row>
        <row r="1060">
          <cell r="H1060">
            <v>52100</v>
          </cell>
          <cell r="I1060">
            <v>52150</v>
          </cell>
          <cell r="J1060">
            <v>1</v>
          </cell>
          <cell r="K1060">
            <v>0</v>
          </cell>
          <cell r="L1060">
            <v>0</v>
          </cell>
        </row>
        <row r="1061">
          <cell r="H1061">
            <v>52150</v>
          </cell>
          <cell r="I1061">
            <v>52200</v>
          </cell>
          <cell r="J1061">
            <v>1</v>
          </cell>
          <cell r="K1061">
            <v>0</v>
          </cell>
          <cell r="L1061">
            <v>0</v>
          </cell>
        </row>
        <row r="1062">
          <cell r="H1062">
            <v>52200</v>
          </cell>
          <cell r="I1062">
            <v>52250</v>
          </cell>
          <cell r="J1062">
            <v>1</v>
          </cell>
          <cell r="K1062">
            <v>0</v>
          </cell>
          <cell r="L1062">
            <v>0</v>
          </cell>
        </row>
        <row r="1063">
          <cell r="H1063">
            <v>52250</v>
          </cell>
          <cell r="I1063">
            <v>52290</v>
          </cell>
          <cell r="J1063">
            <v>1</v>
          </cell>
          <cell r="K1063">
            <v>0</v>
          </cell>
          <cell r="L1063">
            <v>0</v>
          </cell>
        </row>
        <row r="1064">
          <cell r="H1064">
            <v>52290</v>
          </cell>
          <cell r="I1064">
            <v>52340</v>
          </cell>
          <cell r="J1064">
            <v>0.1</v>
          </cell>
          <cell r="K1064">
            <v>0.3</v>
          </cell>
          <cell r="L1064">
            <v>0.6</v>
          </cell>
        </row>
        <row r="1065">
          <cell r="H1065">
            <v>52340</v>
          </cell>
          <cell r="I1065">
            <v>52390</v>
          </cell>
          <cell r="J1065">
            <v>1</v>
          </cell>
          <cell r="K1065">
            <v>0</v>
          </cell>
          <cell r="L1065">
            <v>0</v>
          </cell>
        </row>
        <row r="1066">
          <cell r="H1066">
            <v>52390</v>
          </cell>
          <cell r="I1066">
            <v>52440</v>
          </cell>
          <cell r="J1066">
            <v>1</v>
          </cell>
          <cell r="K1066">
            <v>0</v>
          </cell>
          <cell r="L1066">
            <v>0</v>
          </cell>
        </row>
        <row r="1067">
          <cell r="H1067">
            <v>52440</v>
          </cell>
          <cell r="I1067">
            <v>52490</v>
          </cell>
          <cell r="J1067">
            <v>1</v>
          </cell>
          <cell r="K1067">
            <v>0</v>
          </cell>
          <cell r="L1067">
            <v>0</v>
          </cell>
        </row>
        <row r="1068">
          <cell r="H1068">
            <v>52490</v>
          </cell>
          <cell r="I1068">
            <v>52550</v>
          </cell>
          <cell r="J1068">
            <v>1</v>
          </cell>
          <cell r="K1068">
            <v>0</v>
          </cell>
          <cell r="L1068">
            <v>0</v>
          </cell>
        </row>
        <row r="1069">
          <cell r="H1069">
            <v>52550</v>
          </cell>
          <cell r="I1069">
            <v>52600</v>
          </cell>
          <cell r="J1069">
            <v>1</v>
          </cell>
          <cell r="K1069">
            <v>0</v>
          </cell>
          <cell r="L1069">
            <v>0</v>
          </cell>
        </row>
        <row r="1070">
          <cell r="H1070">
            <v>52600</v>
          </cell>
          <cell r="I1070">
            <v>52650</v>
          </cell>
          <cell r="J1070">
            <v>1</v>
          </cell>
          <cell r="K1070">
            <v>0</v>
          </cell>
          <cell r="L1070">
            <v>0</v>
          </cell>
        </row>
        <row r="1071">
          <cell r="H1071">
            <v>52650</v>
          </cell>
          <cell r="I1071">
            <v>52700</v>
          </cell>
          <cell r="J1071">
            <v>0.8</v>
          </cell>
          <cell r="K1071">
            <v>0.2</v>
          </cell>
          <cell r="L1071">
            <v>0</v>
          </cell>
        </row>
        <row r="1072">
          <cell r="H1072">
            <v>52700</v>
          </cell>
          <cell r="I1072">
            <v>52750</v>
          </cell>
          <cell r="J1072">
            <v>0.8</v>
          </cell>
          <cell r="K1072">
            <v>0.2</v>
          </cell>
          <cell r="L1072">
            <v>0</v>
          </cell>
        </row>
        <row r="1073">
          <cell r="H1073">
            <v>52750</v>
          </cell>
          <cell r="I1073">
            <v>52800</v>
          </cell>
          <cell r="J1073">
            <v>0.8</v>
          </cell>
          <cell r="K1073">
            <v>0.2</v>
          </cell>
          <cell r="L1073">
            <v>0</v>
          </cell>
        </row>
        <row r="1074">
          <cell r="H1074">
            <v>52800</v>
          </cell>
          <cell r="I1074">
            <v>52850</v>
          </cell>
          <cell r="J1074">
            <v>0.8</v>
          </cell>
          <cell r="K1074">
            <v>0.2</v>
          </cell>
          <cell r="L1074">
            <v>0</v>
          </cell>
        </row>
        <row r="1075">
          <cell r="H1075">
            <v>52850</v>
          </cell>
          <cell r="I1075">
            <v>52900</v>
          </cell>
          <cell r="J1075">
            <v>0.8</v>
          </cell>
          <cell r="K1075">
            <v>0.2</v>
          </cell>
          <cell r="L1075">
            <v>0</v>
          </cell>
        </row>
        <row r="1076">
          <cell r="H1076">
            <v>52900</v>
          </cell>
          <cell r="I1076">
            <v>52950</v>
          </cell>
          <cell r="J1076">
            <v>0.8</v>
          </cell>
          <cell r="K1076">
            <v>0.2</v>
          </cell>
          <cell r="L1076">
            <v>0</v>
          </cell>
        </row>
        <row r="1077">
          <cell r="H1077">
            <v>52950</v>
          </cell>
          <cell r="I1077">
            <v>53000</v>
          </cell>
          <cell r="J1077">
            <v>1</v>
          </cell>
          <cell r="K1077">
            <v>0</v>
          </cell>
          <cell r="L1077">
            <v>0</v>
          </cell>
        </row>
        <row r="1078">
          <cell r="H1078">
            <v>53000</v>
          </cell>
          <cell r="I1078">
            <v>53050</v>
          </cell>
          <cell r="J1078">
            <v>1</v>
          </cell>
          <cell r="K1078">
            <v>0</v>
          </cell>
          <cell r="L1078">
            <v>0</v>
          </cell>
        </row>
        <row r="1079">
          <cell r="H1079">
            <v>53050</v>
          </cell>
          <cell r="I1079">
            <v>53100</v>
          </cell>
          <cell r="J1079">
            <v>1</v>
          </cell>
          <cell r="K1079">
            <v>0</v>
          </cell>
          <cell r="L1079">
            <v>0</v>
          </cell>
        </row>
        <row r="1080">
          <cell r="H1080">
            <v>53100</v>
          </cell>
          <cell r="I1080">
            <v>53150</v>
          </cell>
          <cell r="J1080">
            <v>1</v>
          </cell>
          <cell r="K1080">
            <v>0</v>
          </cell>
          <cell r="L1080">
            <v>0</v>
          </cell>
        </row>
        <row r="1081">
          <cell r="H1081">
            <v>53150</v>
          </cell>
          <cell r="I1081">
            <v>53200</v>
          </cell>
          <cell r="J1081">
            <v>1</v>
          </cell>
          <cell r="K1081">
            <v>0</v>
          </cell>
          <cell r="L1081">
            <v>0</v>
          </cell>
        </row>
        <row r="1082">
          <cell r="H1082">
            <v>53200</v>
          </cell>
          <cell r="I1082">
            <v>53250</v>
          </cell>
          <cell r="J1082">
            <v>1</v>
          </cell>
          <cell r="K1082">
            <v>0</v>
          </cell>
          <cell r="L1082">
            <v>0</v>
          </cell>
        </row>
        <row r="1083">
          <cell r="H1083">
            <v>53250</v>
          </cell>
          <cell r="I1083">
            <v>53300</v>
          </cell>
          <cell r="J1083">
            <v>1</v>
          </cell>
          <cell r="K1083">
            <v>0</v>
          </cell>
          <cell r="L1083">
            <v>0</v>
          </cell>
        </row>
        <row r="1084">
          <cell r="H1084">
            <v>53300</v>
          </cell>
          <cell r="I1084">
            <v>53350</v>
          </cell>
          <cell r="J1084">
            <v>1</v>
          </cell>
          <cell r="K1084">
            <v>0</v>
          </cell>
          <cell r="L1084">
            <v>0</v>
          </cell>
        </row>
        <row r="1085">
          <cell r="H1085">
            <v>53350</v>
          </cell>
          <cell r="I1085">
            <v>53400</v>
          </cell>
          <cell r="J1085">
            <v>1</v>
          </cell>
          <cell r="K1085">
            <v>0</v>
          </cell>
          <cell r="L1085">
            <v>0</v>
          </cell>
        </row>
        <row r="1086">
          <cell r="H1086">
            <v>53400</v>
          </cell>
          <cell r="I1086">
            <v>53440</v>
          </cell>
          <cell r="J1086">
            <v>1</v>
          </cell>
          <cell r="K1086">
            <v>0</v>
          </cell>
          <cell r="L1086">
            <v>0</v>
          </cell>
        </row>
        <row r="1087">
          <cell r="H1087">
            <v>53440</v>
          </cell>
          <cell r="I1087">
            <v>53470</v>
          </cell>
          <cell r="J1087">
            <v>1</v>
          </cell>
          <cell r="K1087">
            <v>0</v>
          </cell>
          <cell r="L1087">
            <v>0</v>
          </cell>
        </row>
        <row r="1088">
          <cell r="H1088">
            <v>53470</v>
          </cell>
          <cell r="I1088">
            <v>53550</v>
          </cell>
          <cell r="J1088">
            <v>1</v>
          </cell>
          <cell r="K1088">
            <v>0</v>
          </cell>
          <cell r="L1088">
            <v>0</v>
          </cell>
        </row>
        <row r="1089">
          <cell r="H1089">
            <v>53550</v>
          </cell>
          <cell r="I1089">
            <v>53600</v>
          </cell>
          <cell r="J1089">
            <v>1</v>
          </cell>
          <cell r="K1089">
            <v>0</v>
          </cell>
          <cell r="L1089">
            <v>0</v>
          </cell>
        </row>
        <row r="1090">
          <cell r="H1090">
            <v>53600</v>
          </cell>
          <cell r="I1090">
            <v>53650</v>
          </cell>
          <cell r="J1090">
            <v>0.1</v>
          </cell>
          <cell r="K1090">
            <v>0</v>
          </cell>
          <cell r="L1090">
            <v>0.9</v>
          </cell>
        </row>
        <row r="1091">
          <cell r="H1091">
            <v>53650</v>
          </cell>
          <cell r="I1091">
            <v>53700</v>
          </cell>
          <cell r="J1091">
            <v>0.1</v>
          </cell>
          <cell r="K1091">
            <v>0.5</v>
          </cell>
          <cell r="L1091">
            <v>0.4</v>
          </cell>
        </row>
        <row r="1092">
          <cell r="H1092">
            <v>53700</v>
          </cell>
          <cell r="I1092">
            <v>53750</v>
          </cell>
          <cell r="J1092">
            <v>0.1</v>
          </cell>
          <cell r="K1092">
            <v>0.5</v>
          </cell>
          <cell r="L1092">
            <v>0.4</v>
          </cell>
        </row>
        <row r="1093">
          <cell r="H1093">
            <v>53750</v>
          </cell>
          <cell r="I1093">
            <v>53780</v>
          </cell>
          <cell r="J1093">
            <v>0.1</v>
          </cell>
          <cell r="K1093">
            <v>0.5</v>
          </cell>
          <cell r="L1093">
            <v>0.4</v>
          </cell>
        </row>
        <row r="1094">
          <cell r="H1094">
            <v>53780</v>
          </cell>
          <cell r="I1094">
            <v>53850</v>
          </cell>
          <cell r="J1094">
            <v>0.2</v>
          </cell>
          <cell r="K1094">
            <v>0.5</v>
          </cell>
          <cell r="L1094">
            <v>0.3</v>
          </cell>
        </row>
        <row r="1095">
          <cell r="H1095">
            <v>53850</v>
          </cell>
          <cell r="I1095">
            <v>53900</v>
          </cell>
          <cell r="J1095">
            <v>1</v>
          </cell>
          <cell r="K1095">
            <v>0</v>
          </cell>
          <cell r="L1095">
            <v>0</v>
          </cell>
        </row>
        <row r="1096">
          <cell r="H1096">
            <v>53900</v>
          </cell>
          <cell r="I1096">
            <v>53950</v>
          </cell>
          <cell r="J1096">
            <v>0.1</v>
          </cell>
          <cell r="K1096">
            <v>0.6</v>
          </cell>
          <cell r="L1096">
            <v>0.3</v>
          </cell>
        </row>
        <row r="1097">
          <cell r="H1097">
            <v>53950</v>
          </cell>
          <cell r="I1097">
            <v>54000</v>
          </cell>
          <cell r="J1097">
            <v>0.1</v>
          </cell>
          <cell r="K1097">
            <v>0.6</v>
          </cell>
          <cell r="L1097">
            <v>0.3</v>
          </cell>
        </row>
        <row r="1098">
          <cell r="H1098">
            <v>54000</v>
          </cell>
          <cell r="I1098">
            <v>54050</v>
          </cell>
          <cell r="J1098">
            <v>0.1</v>
          </cell>
          <cell r="K1098">
            <v>0.6</v>
          </cell>
          <cell r="L1098">
            <v>0.3</v>
          </cell>
        </row>
        <row r="1099">
          <cell r="H1099">
            <v>54050</v>
          </cell>
          <cell r="I1099">
            <v>54100</v>
          </cell>
          <cell r="J1099">
            <v>0.1</v>
          </cell>
          <cell r="K1099">
            <v>0.6</v>
          </cell>
          <cell r="L1099">
            <v>0.3</v>
          </cell>
        </row>
        <row r="1100">
          <cell r="H1100">
            <v>54100</v>
          </cell>
          <cell r="I1100">
            <v>54150</v>
          </cell>
          <cell r="J1100">
            <v>0.1</v>
          </cell>
          <cell r="K1100">
            <v>0.6</v>
          </cell>
          <cell r="L1100">
            <v>0.3</v>
          </cell>
        </row>
        <row r="1101">
          <cell r="H1101">
            <v>54150</v>
          </cell>
          <cell r="I1101">
            <v>54200</v>
          </cell>
          <cell r="J1101">
            <v>0.1</v>
          </cell>
          <cell r="K1101">
            <v>0.6</v>
          </cell>
          <cell r="L1101">
            <v>0.3</v>
          </cell>
        </row>
        <row r="1102">
          <cell r="H1102">
            <v>54200</v>
          </cell>
          <cell r="I1102">
            <v>54220</v>
          </cell>
          <cell r="J1102">
            <v>1</v>
          </cell>
          <cell r="K1102">
            <v>0</v>
          </cell>
          <cell r="L1102">
            <v>0</v>
          </cell>
        </row>
        <row r="1103">
          <cell r="H1103">
            <v>54220</v>
          </cell>
          <cell r="I1103">
            <v>54300</v>
          </cell>
          <cell r="J1103">
            <v>1</v>
          </cell>
          <cell r="K1103">
            <v>0</v>
          </cell>
          <cell r="L1103">
            <v>0</v>
          </cell>
        </row>
        <row r="1104">
          <cell r="H1104">
            <v>54300</v>
          </cell>
          <cell r="I1104">
            <v>54350</v>
          </cell>
          <cell r="J1104">
            <v>1</v>
          </cell>
          <cell r="K1104">
            <v>0</v>
          </cell>
          <cell r="L1104">
            <v>0</v>
          </cell>
        </row>
        <row r="1105">
          <cell r="H1105">
            <v>54350</v>
          </cell>
          <cell r="I1105">
            <v>54370</v>
          </cell>
          <cell r="J1105">
            <v>1</v>
          </cell>
          <cell r="K1105">
            <v>0</v>
          </cell>
          <cell r="L1105">
            <v>0</v>
          </cell>
        </row>
        <row r="1106">
          <cell r="H1106">
            <v>54370</v>
          </cell>
          <cell r="I1106">
            <v>54400</v>
          </cell>
          <cell r="J1106">
            <v>0.8</v>
          </cell>
          <cell r="K1106">
            <v>0.2</v>
          </cell>
          <cell r="L1106">
            <v>0</v>
          </cell>
        </row>
        <row r="1107">
          <cell r="H1107">
            <v>54400</v>
          </cell>
          <cell r="I1107">
            <v>54500</v>
          </cell>
          <cell r="J1107">
            <v>1</v>
          </cell>
          <cell r="K1107">
            <v>0</v>
          </cell>
          <cell r="L1107">
            <v>0</v>
          </cell>
        </row>
        <row r="1108">
          <cell r="H1108">
            <v>54500</v>
          </cell>
          <cell r="I1108">
            <v>54550</v>
          </cell>
          <cell r="J1108">
            <v>1</v>
          </cell>
          <cell r="K1108">
            <v>0</v>
          </cell>
          <cell r="L1108">
            <v>0</v>
          </cell>
        </row>
        <row r="1109">
          <cell r="H1109">
            <v>54550</v>
          </cell>
          <cell r="I1109">
            <v>54600</v>
          </cell>
          <cell r="J1109">
            <v>1</v>
          </cell>
          <cell r="K1109">
            <v>0</v>
          </cell>
          <cell r="L1109">
            <v>0</v>
          </cell>
        </row>
        <row r="1110">
          <cell r="H1110">
            <v>54600</v>
          </cell>
          <cell r="I1110">
            <v>54650</v>
          </cell>
          <cell r="J1110">
            <v>1</v>
          </cell>
          <cell r="K1110">
            <v>0</v>
          </cell>
          <cell r="L1110">
            <v>0</v>
          </cell>
        </row>
        <row r="1111">
          <cell r="H1111">
            <v>54650</v>
          </cell>
          <cell r="I1111">
            <v>54700</v>
          </cell>
          <cell r="J1111">
            <v>1</v>
          </cell>
          <cell r="K1111">
            <v>0</v>
          </cell>
          <cell r="L1111">
            <v>0</v>
          </cell>
        </row>
        <row r="1112">
          <cell r="H1112">
            <v>54700</v>
          </cell>
          <cell r="I1112">
            <v>54750</v>
          </cell>
          <cell r="J1112">
            <v>1</v>
          </cell>
          <cell r="K1112">
            <v>0</v>
          </cell>
          <cell r="L1112">
            <v>0</v>
          </cell>
        </row>
        <row r="1113">
          <cell r="H1113">
            <v>54750</v>
          </cell>
          <cell r="I1113">
            <v>54800</v>
          </cell>
          <cell r="J1113">
            <v>1</v>
          </cell>
          <cell r="K1113">
            <v>0</v>
          </cell>
          <cell r="L1113">
            <v>0</v>
          </cell>
        </row>
        <row r="1114">
          <cell r="H1114">
            <v>54800</v>
          </cell>
          <cell r="I1114">
            <v>54850</v>
          </cell>
          <cell r="J1114">
            <v>1</v>
          </cell>
          <cell r="K1114">
            <v>0</v>
          </cell>
          <cell r="L1114">
            <v>0</v>
          </cell>
        </row>
        <row r="1115">
          <cell r="H1115">
            <v>54850</v>
          </cell>
          <cell r="I1115">
            <v>54900</v>
          </cell>
          <cell r="J1115">
            <v>1</v>
          </cell>
          <cell r="K1115">
            <v>0</v>
          </cell>
          <cell r="L1115">
            <v>0</v>
          </cell>
        </row>
        <row r="1116">
          <cell r="H1116">
            <v>54900</v>
          </cell>
          <cell r="I1116">
            <v>54950</v>
          </cell>
          <cell r="J1116">
            <v>1</v>
          </cell>
          <cell r="K1116">
            <v>0</v>
          </cell>
          <cell r="L1116">
            <v>0</v>
          </cell>
        </row>
        <row r="1117">
          <cell r="H1117">
            <v>54950</v>
          </cell>
          <cell r="I1117">
            <v>55000</v>
          </cell>
          <cell r="J1117">
            <v>0.1</v>
          </cell>
          <cell r="K1117">
            <v>0</v>
          </cell>
          <cell r="L1117">
            <v>0.9</v>
          </cell>
        </row>
        <row r="1118">
          <cell r="H1118">
            <v>55000</v>
          </cell>
          <cell r="I1118">
            <v>55050</v>
          </cell>
          <cell r="J1118">
            <v>0.1</v>
          </cell>
          <cell r="K1118">
            <v>0</v>
          </cell>
          <cell r="L1118">
            <v>0.9</v>
          </cell>
        </row>
        <row r="1119">
          <cell r="H1119">
            <v>55050</v>
          </cell>
          <cell r="I1119">
            <v>55100</v>
          </cell>
          <cell r="J1119">
            <v>0.1</v>
          </cell>
          <cell r="K1119">
            <v>0</v>
          </cell>
          <cell r="L1119">
            <v>0.9</v>
          </cell>
        </row>
        <row r="1120">
          <cell r="H1120">
            <v>55100</v>
          </cell>
          <cell r="I1120">
            <v>55150</v>
          </cell>
          <cell r="J1120">
            <v>0.1</v>
          </cell>
          <cell r="K1120">
            <v>0</v>
          </cell>
          <cell r="L1120">
            <v>0.9</v>
          </cell>
        </row>
        <row r="1121">
          <cell r="H1121">
            <v>55150</v>
          </cell>
          <cell r="I1121">
            <v>55200</v>
          </cell>
          <cell r="J1121">
            <v>1</v>
          </cell>
          <cell r="K1121">
            <v>0</v>
          </cell>
          <cell r="L1121">
            <v>0</v>
          </cell>
        </row>
        <row r="1122">
          <cell r="H1122">
            <v>55200</v>
          </cell>
          <cell r="I1122">
            <v>55250</v>
          </cell>
          <cell r="J1122">
            <v>1</v>
          </cell>
          <cell r="K1122">
            <v>0</v>
          </cell>
          <cell r="L1122">
            <v>0</v>
          </cell>
        </row>
        <row r="1123">
          <cell r="H1123">
            <v>55250</v>
          </cell>
          <cell r="I1123">
            <v>55300</v>
          </cell>
          <cell r="J1123">
            <v>1</v>
          </cell>
          <cell r="K1123">
            <v>0</v>
          </cell>
          <cell r="L1123">
            <v>0</v>
          </cell>
        </row>
        <row r="1124">
          <cell r="H1124">
            <v>55300</v>
          </cell>
          <cell r="I1124">
            <v>55350</v>
          </cell>
          <cell r="J1124">
            <v>1</v>
          </cell>
          <cell r="K1124">
            <v>0</v>
          </cell>
          <cell r="L1124">
            <v>0</v>
          </cell>
        </row>
        <row r="1125">
          <cell r="H1125">
            <v>55350</v>
          </cell>
          <cell r="I1125">
            <v>55400</v>
          </cell>
          <cell r="J1125">
            <v>1</v>
          </cell>
          <cell r="K1125">
            <v>0</v>
          </cell>
          <cell r="L1125">
            <v>0</v>
          </cell>
        </row>
        <row r="1126">
          <cell r="H1126">
            <v>55400</v>
          </cell>
          <cell r="I1126">
            <v>55450</v>
          </cell>
          <cell r="J1126">
            <v>1</v>
          </cell>
          <cell r="K1126">
            <v>0</v>
          </cell>
          <cell r="L1126">
            <v>0</v>
          </cell>
        </row>
        <row r="1127">
          <cell r="H1127">
            <v>55450</v>
          </cell>
          <cell r="I1127">
            <v>55490</v>
          </cell>
          <cell r="J1127">
            <v>0.1</v>
          </cell>
          <cell r="K1127">
            <v>0.3</v>
          </cell>
          <cell r="L1127">
            <v>0.6</v>
          </cell>
        </row>
        <row r="1128">
          <cell r="H1128">
            <v>55490</v>
          </cell>
          <cell r="I1128">
            <v>55550</v>
          </cell>
          <cell r="J1128">
            <v>0.1</v>
          </cell>
          <cell r="K1128">
            <v>0.3</v>
          </cell>
          <cell r="L1128">
            <v>0.6</v>
          </cell>
        </row>
        <row r="1129">
          <cell r="H1129">
            <v>55550</v>
          </cell>
          <cell r="I1129">
            <v>55600</v>
          </cell>
          <cell r="J1129">
            <v>0.1</v>
          </cell>
          <cell r="K1129">
            <v>0.3</v>
          </cell>
          <cell r="L1129">
            <v>0.6</v>
          </cell>
        </row>
        <row r="1130">
          <cell r="H1130">
            <v>55600</v>
          </cell>
          <cell r="I1130">
            <v>55650</v>
          </cell>
          <cell r="J1130">
            <v>0.1</v>
          </cell>
          <cell r="K1130">
            <v>0.3</v>
          </cell>
          <cell r="L1130">
            <v>0.6</v>
          </cell>
        </row>
        <row r="1131">
          <cell r="H1131">
            <v>55650</v>
          </cell>
          <cell r="I1131">
            <v>55700</v>
          </cell>
          <cell r="J1131">
            <v>0.1</v>
          </cell>
          <cell r="K1131">
            <v>0.3</v>
          </cell>
          <cell r="L1131">
            <v>0.6</v>
          </cell>
        </row>
        <row r="1132">
          <cell r="H1132">
            <v>55700</v>
          </cell>
          <cell r="I1132">
            <v>55750</v>
          </cell>
          <cell r="J1132">
            <v>0.1</v>
          </cell>
          <cell r="K1132">
            <v>0.3</v>
          </cell>
          <cell r="L1132">
            <v>0.6</v>
          </cell>
        </row>
        <row r="1133">
          <cell r="H1133">
            <v>55750</v>
          </cell>
          <cell r="I1133">
            <v>55800</v>
          </cell>
          <cell r="J1133">
            <v>0.1</v>
          </cell>
          <cell r="K1133">
            <v>0.3</v>
          </cell>
          <cell r="L1133">
            <v>0.6</v>
          </cell>
        </row>
        <row r="1134">
          <cell r="H1134">
            <v>55800</v>
          </cell>
          <cell r="I1134">
            <v>55850</v>
          </cell>
          <cell r="J1134">
            <v>0.1</v>
          </cell>
          <cell r="K1134">
            <v>0.3</v>
          </cell>
          <cell r="L1134">
            <v>0.6</v>
          </cell>
        </row>
        <row r="1135">
          <cell r="H1135">
            <v>55850</v>
          </cell>
          <cell r="I1135">
            <v>55900</v>
          </cell>
          <cell r="J1135">
            <v>0.1</v>
          </cell>
          <cell r="K1135">
            <v>0.3</v>
          </cell>
          <cell r="L1135">
            <v>0.6</v>
          </cell>
        </row>
        <row r="1136">
          <cell r="H1136">
            <v>55900</v>
          </cell>
          <cell r="I1136">
            <v>55950</v>
          </cell>
          <cell r="J1136">
            <v>0.1</v>
          </cell>
          <cell r="K1136">
            <v>0.3</v>
          </cell>
          <cell r="L1136">
            <v>0.6</v>
          </cell>
        </row>
        <row r="1137">
          <cell r="H1137">
            <v>55950</v>
          </cell>
          <cell r="I1137">
            <v>56000</v>
          </cell>
          <cell r="J1137">
            <v>0.1</v>
          </cell>
          <cell r="K1137">
            <v>0.3</v>
          </cell>
          <cell r="L1137">
            <v>0.6</v>
          </cell>
        </row>
        <row r="1138">
          <cell r="H1138">
            <v>56000</v>
          </cell>
          <cell r="I1138">
            <v>56050</v>
          </cell>
          <cell r="J1138">
            <v>0.1</v>
          </cell>
          <cell r="K1138">
            <v>0.3</v>
          </cell>
          <cell r="L1138">
            <v>0.6</v>
          </cell>
        </row>
        <row r="1139">
          <cell r="H1139">
            <v>56050</v>
          </cell>
          <cell r="I1139">
            <v>56100</v>
          </cell>
          <cell r="J1139">
            <v>0.1</v>
          </cell>
          <cell r="K1139">
            <v>0.3</v>
          </cell>
          <cell r="L1139">
            <v>0.6</v>
          </cell>
        </row>
        <row r="1140">
          <cell r="H1140">
            <v>56100</v>
          </cell>
          <cell r="I1140">
            <v>56150</v>
          </cell>
          <cell r="J1140">
            <v>0.2</v>
          </cell>
          <cell r="K1140">
            <v>0.4</v>
          </cell>
          <cell r="L1140">
            <v>0.4</v>
          </cell>
        </row>
        <row r="1141">
          <cell r="H1141">
            <v>56150</v>
          </cell>
          <cell r="I1141">
            <v>56200</v>
          </cell>
          <cell r="J1141">
            <v>0.2</v>
          </cell>
          <cell r="K1141">
            <v>0.4</v>
          </cell>
          <cell r="L1141">
            <v>0.4</v>
          </cell>
        </row>
        <row r="1142">
          <cell r="H1142">
            <v>56200</v>
          </cell>
          <cell r="I1142">
            <v>56290</v>
          </cell>
          <cell r="J1142">
            <v>0.2</v>
          </cell>
          <cell r="K1142">
            <v>0.4</v>
          </cell>
          <cell r="L1142">
            <v>0.4</v>
          </cell>
        </row>
        <row r="1143">
          <cell r="H1143">
            <v>56290</v>
          </cell>
          <cell r="I1143">
            <v>56300</v>
          </cell>
          <cell r="J1143">
            <v>0.2</v>
          </cell>
          <cell r="K1143">
            <v>0.4</v>
          </cell>
          <cell r="L1143">
            <v>0.4</v>
          </cell>
        </row>
        <row r="1144">
          <cell r="H1144">
            <v>56300</v>
          </cell>
          <cell r="I1144">
            <v>56350</v>
          </cell>
          <cell r="J1144">
            <v>0.1</v>
          </cell>
          <cell r="K1144">
            <v>0.3</v>
          </cell>
          <cell r="L1144">
            <v>0.6</v>
          </cell>
        </row>
        <row r="1145">
          <cell r="H1145">
            <v>56350</v>
          </cell>
          <cell r="I1145">
            <v>56400</v>
          </cell>
          <cell r="J1145">
            <v>0.1</v>
          </cell>
          <cell r="K1145">
            <v>0.3</v>
          </cell>
          <cell r="L1145">
            <v>0.6</v>
          </cell>
        </row>
        <row r="1146">
          <cell r="H1146">
            <v>56400</v>
          </cell>
          <cell r="I1146">
            <v>56450</v>
          </cell>
          <cell r="J1146">
            <v>0.1</v>
          </cell>
          <cell r="K1146">
            <v>0.3</v>
          </cell>
          <cell r="L1146">
            <v>0.6</v>
          </cell>
        </row>
        <row r="1147">
          <cell r="H1147">
            <v>56450</v>
          </cell>
          <cell r="I1147">
            <v>56500</v>
          </cell>
          <cell r="J1147">
            <v>0.1</v>
          </cell>
          <cell r="K1147">
            <v>0.3</v>
          </cell>
          <cell r="L1147">
            <v>0.6</v>
          </cell>
        </row>
        <row r="1148">
          <cell r="H1148">
            <v>56500</v>
          </cell>
          <cell r="I1148">
            <v>56550</v>
          </cell>
          <cell r="J1148">
            <v>0.1</v>
          </cell>
          <cell r="K1148">
            <v>0.3</v>
          </cell>
          <cell r="L1148">
            <v>0.6</v>
          </cell>
        </row>
        <row r="1149">
          <cell r="H1149">
            <v>56550</v>
          </cell>
          <cell r="I1149">
            <v>56600</v>
          </cell>
          <cell r="J1149">
            <v>0.1</v>
          </cell>
          <cell r="K1149">
            <v>0.3</v>
          </cell>
          <cell r="L1149">
            <v>0.6</v>
          </cell>
        </row>
        <row r="1150">
          <cell r="H1150">
            <v>56600</v>
          </cell>
          <cell r="I1150">
            <v>56650</v>
          </cell>
          <cell r="J1150">
            <v>1</v>
          </cell>
          <cell r="K1150">
            <v>0</v>
          </cell>
          <cell r="L1150">
            <v>0</v>
          </cell>
        </row>
        <row r="1151">
          <cell r="H1151">
            <v>56650</v>
          </cell>
          <cell r="I1151">
            <v>56700</v>
          </cell>
          <cell r="J1151">
            <v>1</v>
          </cell>
          <cell r="K1151">
            <v>0</v>
          </cell>
          <cell r="L1151">
            <v>0</v>
          </cell>
        </row>
        <row r="1152">
          <cell r="H1152">
            <v>56700</v>
          </cell>
          <cell r="I1152">
            <v>56780</v>
          </cell>
          <cell r="J1152">
            <v>1</v>
          </cell>
          <cell r="K1152">
            <v>0</v>
          </cell>
          <cell r="L1152">
            <v>0</v>
          </cell>
        </row>
        <row r="1153">
          <cell r="H1153">
            <v>56780</v>
          </cell>
          <cell r="I1153">
            <v>56800</v>
          </cell>
          <cell r="J1153">
            <v>1</v>
          </cell>
          <cell r="K1153">
            <v>0</v>
          </cell>
          <cell r="L1153">
            <v>0</v>
          </cell>
        </row>
        <row r="1154">
          <cell r="H1154">
            <v>56800</v>
          </cell>
          <cell r="I1154">
            <v>56880</v>
          </cell>
          <cell r="J1154">
            <v>1</v>
          </cell>
          <cell r="K1154">
            <v>0</v>
          </cell>
          <cell r="L1154">
            <v>0</v>
          </cell>
        </row>
        <row r="1155">
          <cell r="H1155">
            <v>56880</v>
          </cell>
          <cell r="I1155">
            <v>56900</v>
          </cell>
          <cell r="J1155">
            <v>1</v>
          </cell>
          <cell r="K1155">
            <v>0</v>
          </cell>
          <cell r="L1155">
            <v>0</v>
          </cell>
        </row>
        <row r="1156">
          <cell r="H1156">
            <v>56900</v>
          </cell>
          <cell r="I1156">
            <v>56930</v>
          </cell>
          <cell r="J1156">
            <v>0.1</v>
          </cell>
          <cell r="K1156">
            <v>0.3</v>
          </cell>
          <cell r="L1156">
            <v>0.6</v>
          </cell>
        </row>
        <row r="1157">
          <cell r="H1157">
            <v>56930</v>
          </cell>
          <cell r="I1157">
            <v>57000</v>
          </cell>
          <cell r="J1157">
            <v>1</v>
          </cell>
          <cell r="K1157">
            <v>0</v>
          </cell>
          <cell r="L1157">
            <v>0</v>
          </cell>
        </row>
        <row r="1158">
          <cell r="H1158">
            <v>57000</v>
          </cell>
          <cell r="I1158">
            <v>57050</v>
          </cell>
          <cell r="J1158">
            <v>1</v>
          </cell>
          <cell r="K1158">
            <v>0</v>
          </cell>
          <cell r="L1158">
            <v>0</v>
          </cell>
        </row>
        <row r="1159">
          <cell r="H1159">
            <v>57050</v>
          </cell>
          <cell r="I1159">
            <v>57100</v>
          </cell>
          <cell r="J1159">
            <v>1</v>
          </cell>
          <cell r="K1159">
            <v>0</v>
          </cell>
          <cell r="L1159">
            <v>0</v>
          </cell>
        </row>
        <row r="1160">
          <cell r="H1160">
            <v>57100</v>
          </cell>
          <cell r="I1160">
            <v>57150</v>
          </cell>
          <cell r="J1160">
            <v>1</v>
          </cell>
          <cell r="K1160">
            <v>0</v>
          </cell>
          <cell r="L1160">
            <v>0</v>
          </cell>
        </row>
        <row r="1161">
          <cell r="H1161">
            <v>57150</v>
          </cell>
          <cell r="I1161">
            <v>57200</v>
          </cell>
          <cell r="J1161">
            <v>1</v>
          </cell>
          <cell r="K1161">
            <v>0</v>
          </cell>
          <cell r="L1161">
            <v>0</v>
          </cell>
        </row>
        <row r="1162">
          <cell r="H1162">
            <v>57200</v>
          </cell>
          <cell r="I1162">
            <v>57250</v>
          </cell>
          <cell r="J1162">
            <v>0.1</v>
          </cell>
          <cell r="K1162">
            <v>0.3</v>
          </cell>
          <cell r="L1162">
            <v>0.6</v>
          </cell>
        </row>
        <row r="1163">
          <cell r="H1163">
            <v>57250</v>
          </cell>
          <cell r="I1163">
            <v>57300</v>
          </cell>
          <cell r="J1163">
            <v>0.1</v>
          </cell>
          <cell r="K1163">
            <v>0.3</v>
          </cell>
          <cell r="L1163">
            <v>0.6</v>
          </cell>
        </row>
        <row r="1164">
          <cell r="H1164">
            <v>57300</v>
          </cell>
          <cell r="I1164">
            <v>57350</v>
          </cell>
          <cell r="J1164">
            <v>0.1</v>
          </cell>
          <cell r="K1164">
            <v>0.3</v>
          </cell>
          <cell r="L1164">
            <v>0.6</v>
          </cell>
        </row>
        <row r="1165">
          <cell r="H1165">
            <v>57350</v>
          </cell>
          <cell r="I1165">
            <v>57400</v>
          </cell>
          <cell r="J1165">
            <v>0.1</v>
          </cell>
          <cell r="K1165">
            <v>0.3</v>
          </cell>
          <cell r="L1165">
            <v>0.6</v>
          </cell>
        </row>
        <row r="1166">
          <cell r="H1166">
            <v>57400</v>
          </cell>
          <cell r="I1166">
            <v>57450</v>
          </cell>
          <cell r="J1166">
            <v>0.1</v>
          </cell>
          <cell r="K1166">
            <v>0.3</v>
          </cell>
          <cell r="L1166">
            <v>0.6</v>
          </cell>
        </row>
        <row r="1167">
          <cell r="H1167">
            <v>57450</v>
          </cell>
          <cell r="I1167">
            <v>57500</v>
          </cell>
          <cell r="J1167">
            <v>0.1</v>
          </cell>
          <cell r="K1167">
            <v>0.3</v>
          </cell>
          <cell r="L1167">
            <v>0.6</v>
          </cell>
        </row>
        <row r="1168">
          <cell r="H1168">
            <v>57500</v>
          </cell>
          <cell r="I1168">
            <v>57550</v>
          </cell>
          <cell r="J1168">
            <v>1</v>
          </cell>
          <cell r="K1168">
            <v>0</v>
          </cell>
          <cell r="L1168">
            <v>0</v>
          </cell>
        </row>
        <row r="1169">
          <cell r="H1169">
            <v>57550</v>
          </cell>
          <cell r="I1169">
            <v>57600</v>
          </cell>
          <cell r="J1169">
            <v>1</v>
          </cell>
          <cell r="K1169">
            <v>0</v>
          </cell>
          <cell r="L1169">
            <v>0</v>
          </cell>
        </row>
        <row r="1170">
          <cell r="H1170">
            <v>57600</v>
          </cell>
          <cell r="I1170">
            <v>57650</v>
          </cell>
          <cell r="J1170">
            <v>1</v>
          </cell>
          <cell r="K1170">
            <v>0</v>
          </cell>
          <cell r="L1170">
            <v>0</v>
          </cell>
        </row>
        <row r="1171">
          <cell r="H1171">
            <v>57650</v>
          </cell>
          <cell r="I1171">
            <v>57700</v>
          </cell>
          <cell r="J1171">
            <v>1</v>
          </cell>
          <cell r="K1171">
            <v>0</v>
          </cell>
          <cell r="L1171">
            <v>0</v>
          </cell>
        </row>
        <row r="1172">
          <cell r="H1172">
            <v>57700</v>
          </cell>
          <cell r="I1172">
            <v>57750</v>
          </cell>
          <cell r="J1172">
            <v>1</v>
          </cell>
          <cell r="K1172">
            <v>0</v>
          </cell>
          <cell r="L1172">
            <v>0</v>
          </cell>
        </row>
        <row r="1173">
          <cell r="H1173">
            <v>57750</v>
          </cell>
          <cell r="I1173">
            <v>57800</v>
          </cell>
          <cell r="J1173">
            <v>1</v>
          </cell>
          <cell r="K1173">
            <v>0</v>
          </cell>
          <cell r="L1173">
            <v>0</v>
          </cell>
        </row>
        <row r="1174">
          <cell r="H1174">
            <v>57800</v>
          </cell>
          <cell r="I1174">
            <v>57850</v>
          </cell>
          <cell r="J1174">
            <v>1</v>
          </cell>
          <cell r="K1174">
            <v>0</v>
          </cell>
          <cell r="L1174">
            <v>0</v>
          </cell>
        </row>
        <row r="1175">
          <cell r="H1175">
            <v>57850</v>
          </cell>
          <cell r="I1175">
            <v>57900</v>
          </cell>
          <cell r="J1175">
            <v>1</v>
          </cell>
          <cell r="K1175">
            <v>0</v>
          </cell>
          <cell r="L1175">
            <v>0</v>
          </cell>
        </row>
        <row r="1176">
          <cell r="H1176">
            <v>57900</v>
          </cell>
          <cell r="I1176">
            <v>57950</v>
          </cell>
          <cell r="J1176">
            <v>1</v>
          </cell>
          <cell r="K1176">
            <v>0</v>
          </cell>
          <cell r="L1176">
            <v>0</v>
          </cell>
        </row>
        <row r="1177">
          <cell r="H1177">
            <v>57950</v>
          </cell>
          <cell r="I1177">
            <v>58000</v>
          </cell>
          <cell r="J1177">
            <v>1</v>
          </cell>
          <cell r="K1177">
            <v>0</v>
          </cell>
          <cell r="L1177">
            <v>0</v>
          </cell>
        </row>
        <row r="1178">
          <cell r="H1178">
            <v>58000</v>
          </cell>
          <cell r="I1178">
            <v>58050</v>
          </cell>
          <cell r="J1178">
            <v>1</v>
          </cell>
          <cell r="K1178">
            <v>0</v>
          </cell>
          <cell r="L1178">
            <v>0</v>
          </cell>
        </row>
        <row r="1179">
          <cell r="H1179">
            <v>58050</v>
          </cell>
          <cell r="I1179">
            <v>58100</v>
          </cell>
          <cell r="J1179">
            <v>1</v>
          </cell>
          <cell r="K1179">
            <v>0</v>
          </cell>
          <cell r="L1179">
            <v>0</v>
          </cell>
        </row>
        <row r="1180">
          <cell r="H1180">
            <v>58100</v>
          </cell>
          <cell r="I1180">
            <v>58150</v>
          </cell>
          <cell r="J1180">
            <v>1</v>
          </cell>
          <cell r="K1180">
            <v>0</v>
          </cell>
          <cell r="L1180">
            <v>0</v>
          </cell>
        </row>
        <row r="1181">
          <cell r="H1181">
            <v>58150</v>
          </cell>
          <cell r="I1181">
            <v>58200</v>
          </cell>
          <cell r="J1181">
            <v>1</v>
          </cell>
          <cell r="K1181">
            <v>0</v>
          </cell>
          <cell r="L1181">
            <v>0</v>
          </cell>
        </row>
        <row r="1182">
          <cell r="H1182">
            <v>58200</v>
          </cell>
          <cell r="I1182">
            <v>58250</v>
          </cell>
          <cell r="J1182">
            <v>1</v>
          </cell>
          <cell r="K1182">
            <v>0</v>
          </cell>
          <cell r="L1182">
            <v>0</v>
          </cell>
        </row>
        <row r="1183">
          <cell r="H1183">
            <v>58250</v>
          </cell>
          <cell r="I1183">
            <v>58300</v>
          </cell>
          <cell r="J1183">
            <v>1</v>
          </cell>
          <cell r="K1183">
            <v>0</v>
          </cell>
          <cell r="L1183">
            <v>0</v>
          </cell>
        </row>
        <row r="1184">
          <cell r="H1184">
            <v>58300</v>
          </cell>
          <cell r="I1184">
            <v>58350</v>
          </cell>
          <cell r="J1184">
            <v>1</v>
          </cell>
          <cell r="K1184">
            <v>0</v>
          </cell>
          <cell r="L1184">
            <v>0</v>
          </cell>
        </row>
        <row r="1185">
          <cell r="H1185">
            <v>58350</v>
          </cell>
          <cell r="I1185">
            <v>58390</v>
          </cell>
          <cell r="J1185">
            <v>1</v>
          </cell>
          <cell r="K1185">
            <v>0</v>
          </cell>
          <cell r="L1185">
            <v>0</v>
          </cell>
        </row>
        <row r="1186">
          <cell r="H1186">
            <v>58390</v>
          </cell>
          <cell r="I1186">
            <v>58440</v>
          </cell>
          <cell r="J1186">
            <v>1</v>
          </cell>
          <cell r="K1186">
            <v>0</v>
          </cell>
          <cell r="L1186">
            <v>0</v>
          </cell>
        </row>
        <row r="1187">
          <cell r="H1187">
            <v>58440</v>
          </cell>
          <cell r="I1187">
            <v>58490</v>
          </cell>
          <cell r="J1187">
            <v>1</v>
          </cell>
          <cell r="K1187">
            <v>0</v>
          </cell>
          <cell r="L1187">
            <v>0</v>
          </cell>
        </row>
        <row r="1188">
          <cell r="H1188">
            <v>58490</v>
          </cell>
          <cell r="I1188">
            <v>58540</v>
          </cell>
          <cell r="J1188">
            <v>1</v>
          </cell>
          <cell r="K1188">
            <v>0</v>
          </cell>
          <cell r="L1188">
            <v>0</v>
          </cell>
        </row>
        <row r="1189">
          <cell r="H1189">
            <v>58540</v>
          </cell>
          <cell r="I1189">
            <v>58590</v>
          </cell>
          <cell r="J1189">
            <v>1</v>
          </cell>
          <cell r="K1189">
            <v>0</v>
          </cell>
          <cell r="L1189">
            <v>0</v>
          </cell>
        </row>
        <row r="1190">
          <cell r="H1190">
            <v>58590</v>
          </cell>
          <cell r="I1190">
            <v>58640</v>
          </cell>
          <cell r="J1190">
            <v>1</v>
          </cell>
          <cell r="K1190">
            <v>0</v>
          </cell>
          <cell r="L1190">
            <v>0</v>
          </cell>
        </row>
        <row r="1191">
          <cell r="H1191">
            <v>58640</v>
          </cell>
          <cell r="I1191">
            <v>58690</v>
          </cell>
          <cell r="J1191">
            <v>1</v>
          </cell>
          <cell r="K1191">
            <v>0</v>
          </cell>
          <cell r="L1191">
            <v>0</v>
          </cell>
        </row>
        <row r="1192">
          <cell r="H1192">
            <v>58690</v>
          </cell>
          <cell r="I1192">
            <v>58740</v>
          </cell>
          <cell r="J1192">
            <v>1</v>
          </cell>
          <cell r="K1192">
            <v>0</v>
          </cell>
          <cell r="L1192">
            <v>0</v>
          </cell>
        </row>
        <row r="1193">
          <cell r="H1193">
            <v>58740</v>
          </cell>
          <cell r="I1193">
            <v>58790</v>
          </cell>
          <cell r="J1193">
            <v>1</v>
          </cell>
          <cell r="K1193">
            <v>0</v>
          </cell>
          <cell r="L1193">
            <v>0</v>
          </cell>
        </row>
        <row r="1194">
          <cell r="H1194">
            <v>58790</v>
          </cell>
          <cell r="I1194">
            <v>58840</v>
          </cell>
          <cell r="J1194">
            <v>1</v>
          </cell>
          <cell r="K1194">
            <v>0</v>
          </cell>
          <cell r="L1194">
            <v>0</v>
          </cell>
        </row>
        <row r="1195">
          <cell r="H1195">
            <v>58840</v>
          </cell>
          <cell r="I1195">
            <v>58890</v>
          </cell>
          <cell r="J1195">
            <v>1</v>
          </cell>
          <cell r="K1195">
            <v>0</v>
          </cell>
          <cell r="L1195">
            <v>0</v>
          </cell>
        </row>
        <row r="1196">
          <cell r="H1196">
            <v>58890</v>
          </cell>
          <cell r="I1196">
            <v>58940</v>
          </cell>
          <cell r="J1196">
            <v>1</v>
          </cell>
          <cell r="K1196">
            <v>0</v>
          </cell>
          <cell r="L1196">
            <v>0</v>
          </cell>
        </row>
        <row r="1197">
          <cell r="H1197">
            <v>58940</v>
          </cell>
          <cell r="I1197">
            <v>58990</v>
          </cell>
          <cell r="J1197">
            <v>1</v>
          </cell>
          <cell r="K1197">
            <v>0</v>
          </cell>
          <cell r="L1197">
            <v>0</v>
          </cell>
        </row>
        <row r="1198">
          <cell r="H1198">
            <v>58990</v>
          </cell>
          <cell r="I1198">
            <v>59040</v>
          </cell>
          <cell r="J1198">
            <v>1</v>
          </cell>
          <cell r="K1198">
            <v>0</v>
          </cell>
          <cell r="L1198">
            <v>0</v>
          </cell>
        </row>
        <row r="1199">
          <cell r="H1199">
            <v>59040</v>
          </cell>
          <cell r="I1199">
            <v>59090</v>
          </cell>
          <cell r="J1199">
            <v>1</v>
          </cell>
          <cell r="K1199">
            <v>0</v>
          </cell>
          <cell r="L1199">
            <v>0</v>
          </cell>
        </row>
        <row r="1200">
          <cell r="H1200">
            <v>59090</v>
          </cell>
          <cell r="I1200">
            <v>59140</v>
          </cell>
          <cell r="J1200">
            <v>1</v>
          </cell>
          <cell r="K1200">
            <v>0</v>
          </cell>
          <cell r="L1200">
            <v>0</v>
          </cell>
        </row>
        <row r="1201">
          <cell r="H1201">
            <v>59140</v>
          </cell>
          <cell r="I1201">
            <v>59190</v>
          </cell>
          <cell r="J1201">
            <v>0.1</v>
          </cell>
          <cell r="K1201">
            <v>0</v>
          </cell>
          <cell r="L1201">
            <v>0.9</v>
          </cell>
        </row>
        <row r="1202">
          <cell r="H1202">
            <v>59190</v>
          </cell>
          <cell r="I1202">
            <v>59240</v>
          </cell>
          <cell r="J1202">
            <v>0.1</v>
          </cell>
          <cell r="K1202">
            <v>0</v>
          </cell>
          <cell r="L1202">
            <v>0.9</v>
          </cell>
        </row>
        <row r="1203">
          <cell r="H1203">
            <v>59240</v>
          </cell>
          <cell r="I1203">
            <v>59290</v>
          </cell>
          <cell r="J1203">
            <v>0.1</v>
          </cell>
          <cell r="K1203">
            <v>0</v>
          </cell>
          <cell r="L1203">
            <v>0.9</v>
          </cell>
        </row>
        <row r="1204">
          <cell r="H1204">
            <v>59290</v>
          </cell>
          <cell r="I1204">
            <v>59340</v>
          </cell>
          <cell r="J1204">
            <v>0.1</v>
          </cell>
          <cell r="K1204">
            <v>0</v>
          </cell>
          <cell r="L1204">
            <v>0.9</v>
          </cell>
        </row>
        <row r="1205">
          <cell r="H1205">
            <v>59340</v>
          </cell>
          <cell r="I1205">
            <v>59390</v>
          </cell>
          <cell r="J1205">
            <v>1</v>
          </cell>
          <cell r="K1205">
            <v>0</v>
          </cell>
          <cell r="L1205">
            <v>0</v>
          </cell>
        </row>
        <row r="1206">
          <cell r="H1206">
            <v>59390</v>
          </cell>
          <cell r="I1206">
            <v>59440</v>
          </cell>
          <cell r="J1206">
            <v>1</v>
          </cell>
          <cell r="K1206">
            <v>0</v>
          </cell>
          <cell r="L1206">
            <v>0</v>
          </cell>
        </row>
        <row r="1207">
          <cell r="H1207">
            <v>59440</v>
          </cell>
          <cell r="I1207">
            <v>59490</v>
          </cell>
          <cell r="J1207">
            <v>1</v>
          </cell>
          <cell r="K1207">
            <v>0</v>
          </cell>
          <cell r="L1207">
            <v>0</v>
          </cell>
        </row>
        <row r="1208">
          <cell r="H1208">
            <v>59490</v>
          </cell>
          <cell r="I1208">
            <v>59540</v>
          </cell>
          <cell r="J1208">
            <v>0.1</v>
          </cell>
          <cell r="K1208">
            <v>0</v>
          </cell>
          <cell r="L1208">
            <v>0.9</v>
          </cell>
        </row>
        <row r="1209">
          <cell r="H1209">
            <v>59540</v>
          </cell>
          <cell r="I1209">
            <v>59590</v>
          </cell>
          <cell r="J1209">
            <v>0.1</v>
          </cell>
          <cell r="K1209">
            <v>0</v>
          </cell>
          <cell r="L1209">
            <v>0.9</v>
          </cell>
        </row>
        <row r="1210">
          <cell r="H1210">
            <v>59590</v>
          </cell>
          <cell r="I1210">
            <v>59640</v>
          </cell>
          <cell r="J1210">
            <v>1</v>
          </cell>
          <cell r="K1210">
            <v>0</v>
          </cell>
          <cell r="L1210">
            <v>0</v>
          </cell>
        </row>
        <row r="1211">
          <cell r="H1211">
            <v>59640</v>
          </cell>
          <cell r="I1211">
            <v>59690</v>
          </cell>
          <cell r="J1211">
            <v>1</v>
          </cell>
          <cell r="K1211">
            <v>0</v>
          </cell>
          <cell r="L1211">
            <v>0</v>
          </cell>
        </row>
        <row r="1212">
          <cell r="H1212">
            <v>59690</v>
          </cell>
          <cell r="I1212">
            <v>59720</v>
          </cell>
          <cell r="J1212">
            <v>1</v>
          </cell>
          <cell r="K1212">
            <v>0</v>
          </cell>
          <cell r="L1212">
            <v>0</v>
          </cell>
        </row>
        <row r="1213">
          <cell r="H1213">
            <v>59720</v>
          </cell>
          <cell r="I1213">
            <v>59740</v>
          </cell>
          <cell r="J1213">
            <v>1</v>
          </cell>
          <cell r="K1213">
            <v>0</v>
          </cell>
          <cell r="L1213">
            <v>0</v>
          </cell>
        </row>
        <row r="1214">
          <cell r="H1214">
            <v>59740</v>
          </cell>
          <cell r="I1214">
            <v>59840</v>
          </cell>
          <cell r="J1214">
            <v>0.2</v>
          </cell>
          <cell r="K1214">
            <v>0.4</v>
          </cell>
          <cell r="L1214">
            <v>0.4</v>
          </cell>
        </row>
        <row r="1215">
          <cell r="H1215">
            <v>59840</v>
          </cell>
          <cell r="I1215">
            <v>59890</v>
          </cell>
          <cell r="J1215">
            <v>0.2</v>
          </cell>
          <cell r="K1215">
            <v>0.4</v>
          </cell>
          <cell r="L1215">
            <v>0.4</v>
          </cell>
        </row>
        <row r="1216">
          <cell r="H1216">
            <v>59890</v>
          </cell>
          <cell r="I1216">
            <v>59940</v>
          </cell>
          <cell r="J1216">
            <v>0.2</v>
          </cell>
          <cell r="K1216">
            <v>0.4</v>
          </cell>
          <cell r="L1216">
            <v>0.4</v>
          </cell>
        </row>
        <row r="1217">
          <cell r="H1217">
            <v>59940</v>
          </cell>
          <cell r="I1217">
            <v>59990</v>
          </cell>
          <cell r="J1217">
            <v>0.1</v>
          </cell>
          <cell r="K1217">
            <v>0</v>
          </cell>
          <cell r="L1217">
            <v>0.9</v>
          </cell>
        </row>
        <row r="1218">
          <cell r="H1218">
            <v>59990</v>
          </cell>
          <cell r="I1218">
            <v>60040</v>
          </cell>
          <cell r="J1218">
            <v>0.1</v>
          </cell>
          <cell r="K1218">
            <v>0</v>
          </cell>
          <cell r="L1218">
            <v>0.9</v>
          </cell>
        </row>
        <row r="1219">
          <cell r="H1219">
            <v>60040</v>
          </cell>
          <cell r="I1219">
            <v>60090</v>
          </cell>
          <cell r="J1219">
            <v>1</v>
          </cell>
          <cell r="K1219">
            <v>0</v>
          </cell>
          <cell r="L1219">
            <v>0</v>
          </cell>
        </row>
        <row r="1220">
          <cell r="H1220">
            <v>60090</v>
          </cell>
          <cell r="I1220">
            <v>60140</v>
          </cell>
          <cell r="J1220">
            <v>1</v>
          </cell>
          <cell r="K1220">
            <v>0</v>
          </cell>
          <cell r="L1220">
            <v>0</v>
          </cell>
        </row>
        <row r="1221">
          <cell r="H1221">
            <v>60140</v>
          </cell>
          <cell r="I1221">
            <v>60190</v>
          </cell>
          <cell r="J1221">
            <v>1</v>
          </cell>
          <cell r="K1221">
            <v>0</v>
          </cell>
          <cell r="L1221">
            <v>0</v>
          </cell>
        </row>
        <row r="1222">
          <cell r="H1222">
            <v>60190</v>
          </cell>
          <cell r="I1222">
            <v>60240</v>
          </cell>
          <cell r="J1222">
            <v>1</v>
          </cell>
          <cell r="K1222">
            <v>0</v>
          </cell>
          <cell r="L1222">
            <v>0</v>
          </cell>
        </row>
        <row r="1223">
          <cell r="H1223">
            <v>60240</v>
          </cell>
          <cell r="I1223">
            <v>60290</v>
          </cell>
          <cell r="J1223">
            <v>1</v>
          </cell>
          <cell r="K1223">
            <v>0</v>
          </cell>
          <cell r="L1223">
            <v>0</v>
          </cell>
        </row>
        <row r="1224">
          <cell r="H1224">
            <v>60290</v>
          </cell>
          <cell r="I1224">
            <v>60320</v>
          </cell>
          <cell r="J1224">
            <v>1</v>
          </cell>
          <cell r="K1224">
            <v>0</v>
          </cell>
          <cell r="L1224">
            <v>0</v>
          </cell>
        </row>
        <row r="1225">
          <cell r="H1225">
            <v>60320</v>
          </cell>
          <cell r="I1225">
            <v>60350</v>
          </cell>
          <cell r="J1225">
            <v>1</v>
          </cell>
          <cell r="K1225">
            <v>0</v>
          </cell>
          <cell r="L1225">
            <v>0</v>
          </cell>
        </row>
        <row r="1226">
          <cell r="H1226">
            <v>60350</v>
          </cell>
          <cell r="I1226">
            <v>60440</v>
          </cell>
          <cell r="J1226">
            <v>1</v>
          </cell>
          <cell r="K1226">
            <v>0</v>
          </cell>
          <cell r="L1226">
            <v>0</v>
          </cell>
        </row>
        <row r="1227">
          <cell r="H1227">
            <v>60440</v>
          </cell>
          <cell r="I1227">
            <v>60490</v>
          </cell>
          <cell r="J1227">
            <v>1</v>
          </cell>
          <cell r="K1227">
            <v>0</v>
          </cell>
          <cell r="L1227">
            <v>0</v>
          </cell>
        </row>
        <row r="1228">
          <cell r="H1228">
            <v>60490</v>
          </cell>
          <cell r="I1228">
            <v>60540</v>
          </cell>
          <cell r="J1228">
            <v>1</v>
          </cell>
          <cell r="K1228">
            <v>0</v>
          </cell>
          <cell r="L1228">
            <v>0</v>
          </cell>
        </row>
        <row r="1229">
          <cell r="H1229">
            <v>60540</v>
          </cell>
          <cell r="I1229">
            <v>60590</v>
          </cell>
          <cell r="J1229">
            <v>1</v>
          </cell>
          <cell r="K1229">
            <v>0</v>
          </cell>
          <cell r="L1229">
            <v>0</v>
          </cell>
        </row>
        <row r="1230">
          <cell r="H1230">
            <v>60590</v>
          </cell>
          <cell r="I1230">
            <v>60640</v>
          </cell>
          <cell r="J1230">
            <v>1</v>
          </cell>
          <cell r="K1230">
            <v>0</v>
          </cell>
          <cell r="L1230">
            <v>0</v>
          </cell>
        </row>
        <row r="1231">
          <cell r="H1231">
            <v>60640</v>
          </cell>
          <cell r="I1231">
            <v>60690</v>
          </cell>
          <cell r="J1231">
            <v>1</v>
          </cell>
          <cell r="K1231">
            <v>0</v>
          </cell>
          <cell r="L1231">
            <v>0</v>
          </cell>
        </row>
        <row r="1232">
          <cell r="H1232">
            <v>60690</v>
          </cell>
          <cell r="I1232">
            <v>60740</v>
          </cell>
          <cell r="J1232">
            <v>1</v>
          </cell>
          <cell r="K1232">
            <v>0</v>
          </cell>
          <cell r="L1232">
            <v>0</v>
          </cell>
        </row>
        <row r="1233">
          <cell r="H1233">
            <v>60740</v>
          </cell>
          <cell r="I1233">
            <v>60790</v>
          </cell>
          <cell r="J1233">
            <v>1</v>
          </cell>
          <cell r="K1233">
            <v>0</v>
          </cell>
          <cell r="L1233">
            <v>0</v>
          </cell>
        </row>
        <row r="1234">
          <cell r="H1234">
            <v>60790</v>
          </cell>
          <cell r="I1234">
            <v>60840</v>
          </cell>
          <cell r="J1234">
            <v>1</v>
          </cell>
          <cell r="K1234">
            <v>0</v>
          </cell>
          <cell r="L1234">
            <v>0</v>
          </cell>
        </row>
        <row r="1235">
          <cell r="H1235">
            <v>60840</v>
          </cell>
          <cell r="I1235">
            <v>60890</v>
          </cell>
          <cell r="J1235">
            <v>1</v>
          </cell>
          <cell r="K1235">
            <v>0</v>
          </cell>
          <cell r="L1235">
            <v>0</v>
          </cell>
        </row>
        <row r="1236">
          <cell r="H1236">
            <v>60890</v>
          </cell>
          <cell r="I1236">
            <v>60940</v>
          </cell>
          <cell r="J1236">
            <v>1</v>
          </cell>
          <cell r="K1236">
            <v>0</v>
          </cell>
          <cell r="L1236">
            <v>0</v>
          </cell>
        </row>
        <row r="1237">
          <cell r="H1237">
            <v>60940</v>
          </cell>
          <cell r="I1237">
            <v>60990</v>
          </cell>
          <cell r="J1237">
            <v>1</v>
          </cell>
          <cell r="K1237">
            <v>0</v>
          </cell>
          <cell r="L1237">
            <v>0</v>
          </cell>
        </row>
        <row r="1238">
          <cell r="H1238">
            <v>60990</v>
          </cell>
          <cell r="I1238">
            <v>61040</v>
          </cell>
          <cell r="J1238">
            <v>1</v>
          </cell>
          <cell r="K1238">
            <v>0</v>
          </cell>
          <cell r="L1238">
            <v>0</v>
          </cell>
        </row>
        <row r="1239">
          <cell r="H1239">
            <v>61040</v>
          </cell>
          <cell r="I1239">
            <v>61090</v>
          </cell>
          <cell r="J1239">
            <v>1</v>
          </cell>
          <cell r="K1239">
            <v>0</v>
          </cell>
          <cell r="L1239">
            <v>0</v>
          </cell>
        </row>
        <row r="1240">
          <cell r="H1240">
            <v>61090</v>
          </cell>
          <cell r="I1240">
            <v>61140</v>
          </cell>
          <cell r="J1240">
            <v>1</v>
          </cell>
          <cell r="K1240">
            <v>0</v>
          </cell>
          <cell r="L1240">
            <v>0</v>
          </cell>
        </row>
        <row r="1241">
          <cell r="H1241">
            <v>61140</v>
          </cell>
          <cell r="I1241">
            <v>61190</v>
          </cell>
          <cell r="J1241">
            <v>1</v>
          </cell>
          <cell r="K1241">
            <v>0</v>
          </cell>
          <cell r="L1241">
            <v>0</v>
          </cell>
        </row>
        <row r="1242">
          <cell r="H1242">
            <v>61190</v>
          </cell>
          <cell r="I1242">
            <v>61240</v>
          </cell>
          <cell r="J1242">
            <v>1</v>
          </cell>
          <cell r="K1242">
            <v>0</v>
          </cell>
          <cell r="L1242">
            <v>0</v>
          </cell>
        </row>
        <row r="1243">
          <cell r="H1243">
            <v>61240</v>
          </cell>
          <cell r="I1243">
            <v>61290</v>
          </cell>
          <cell r="J1243">
            <v>1</v>
          </cell>
          <cell r="K1243">
            <v>0</v>
          </cell>
          <cell r="L1243">
            <v>0</v>
          </cell>
        </row>
        <row r="1244">
          <cell r="H1244">
            <v>61290</v>
          </cell>
          <cell r="I1244">
            <v>61340</v>
          </cell>
          <cell r="J1244">
            <v>1</v>
          </cell>
          <cell r="K1244">
            <v>0</v>
          </cell>
          <cell r="L1244">
            <v>0</v>
          </cell>
        </row>
        <row r="1245">
          <cell r="H1245">
            <v>61340</v>
          </cell>
          <cell r="I1245">
            <v>61390</v>
          </cell>
          <cell r="J1245">
            <v>1</v>
          </cell>
          <cell r="K1245">
            <v>0</v>
          </cell>
          <cell r="L1245">
            <v>0</v>
          </cell>
        </row>
        <row r="1246">
          <cell r="H1246">
            <v>61390</v>
          </cell>
          <cell r="I1246">
            <v>61440</v>
          </cell>
          <cell r="J1246">
            <v>1</v>
          </cell>
          <cell r="K1246">
            <v>0</v>
          </cell>
          <cell r="L1246">
            <v>0</v>
          </cell>
        </row>
        <row r="1247">
          <cell r="H1247">
            <v>61440</v>
          </cell>
          <cell r="I1247">
            <v>61490</v>
          </cell>
          <cell r="J1247">
            <v>1</v>
          </cell>
          <cell r="K1247">
            <v>0</v>
          </cell>
          <cell r="L1247">
            <v>0</v>
          </cell>
        </row>
        <row r="1248">
          <cell r="H1248">
            <v>61490</v>
          </cell>
          <cell r="I1248">
            <v>61540</v>
          </cell>
          <cell r="J1248">
            <v>1</v>
          </cell>
          <cell r="K1248">
            <v>0</v>
          </cell>
          <cell r="L1248">
            <v>0</v>
          </cell>
        </row>
        <row r="1249">
          <cell r="H1249">
            <v>61540</v>
          </cell>
          <cell r="I1249">
            <v>61590</v>
          </cell>
          <cell r="J1249">
            <v>1</v>
          </cell>
          <cell r="K1249">
            <v>0</v>
          </cell>
          <cell r="L1249">
            <v>0</v>
          </cell>
        </row>
        <row r="1250">
          <cell r="H1250">
            <v>61590</v>
          </cell>
          <cell r="I1250">
            <v>61640</v>
          </cell>
          <cell r="J1250">
            <v>1</v>
          </cell>
          <cell r="K1250">
            <v>0</v>
          </cell>
          <cell r="L1250">
            <v>0</v>
          </cell>
        </row>
        <row r="1251">
          <cell r="H1251">
            <v>61640</v>
          </cell>
          <cell r="I1251">
            <v>61700</v>
          </cell>
          <cell r="J1251">
            <v>1</v>
          </cell>
          <cell r="K1251">
            <v>0</v>
          </cell>
          <cell r="L1251">
            <v>0</v>
          </cell>
        </row>
        <row r="1252">
          <cell r="H1252">
            <v>61700</v>
          </cell>
          <cell r="I1252">
            <v>61740</v>
          </cell>
          <cell r="J1252">
            <v>1</v>
          </cell>
          <cell r="K1252">
            <v>0</v>
          </cell>
          <cell r="L1252">
            <v>0</v>
          </cell>
        </row>
        <row r="1253">
          <cell r="H1253">
            <v>61740</v>
          </cell>
          <cell r="I1253">
            <v>61790</v>
          </cell>
          <cell r="J1253">
            <v>1</v>
          </cell>
          <cell r="K1253">
            <v>0</v>
          </cell>
          <cell r="L1253">
            <v>0</v>
          </cell>
        </row>
        <row r="1254">
          <cell r="H1254">
            <v>61790</v>
          </cell>
          <cell r="I1254">
            <v>61840</v>
          </cell>
          <cell r="J1254">
            <v>1</v>
          </cell>
          <cell r="K1254">
            <v>0</v>
          </cell>
          <cell r="L1254">
            <v>0</v>
          </cell>
        </row>
        <row r="1255">
          <cell r="H1255">
            <v>61840</v>
          </cell>
          <cell r="I1255">
            <v>61890</v>
          </cell>
          <cell r="J1255">
            <v>1</v>
          </cell>
          <cell r="K1255">
            <v>0</v>
          </cell>
          <cell r="L1255">
            <v>0</v>
          </cell>
        </row>
        <row r="1256">
          <cell r="H1256">
            <v>61890</v>
          </cell>
          <cell r="I1256">
            <v>61940</v>
          </cell>
          <cell r="J1256">
            <v>1</v>
          </cell>
          <cell r="K1256">
            <v>0</v>
          </cell>
          <cell r="L1256">
            <v>0</v>
          </cell>
        </row>
        <row r="1257">
          <cell r="H1257">
            <v>61940</v>
          </cell>
          <cell r="I1257">
            <v>61980</v>
          </cell>
          <cell r="J1257">
            <v>1</v>
          </cell>
          <cell r="K1257">
            <v>0</v>
          </cell>
          <cell r="L1257">
            <v>0</v>
          </cell>
        </row>
        <row r="1258">
          <cell r="H1258">
            <v>61980</v>
          </cell>
          <cell r="I1258">
            <v>62050</v>
          </cell>
          <cell r="J1258">
            <v>1</v>
          </cell>
          <cell r="K1258">
            <v>0</v>
          </cell>
          <cell r="L1258">
            <v>0</v>
          </cell>
        </row>
        <row r="1259">
          <cell r="H1259">
            <v>62050</v>
          </cell>
          <cell r="I1259">
            <v>62090</v>
          </cell>
          <cell r="J1259">
            <v>1</v>
          </cell>
          <cell r="K1259">
            <v>0</v>
          </cell>
          <cell r="L1259">
            <v>0</v>
          </cell>
        </row>
        <row r="1260">
          <cell r="H1260">
            <v>62090</v>
          </cell>
          <cell r="I1260">
            <v>62140</v>
          </cell>
          <cell r="J1260">
            <v>1</v>
          </cell>
          <cell r="K1260">
            <v>0</v>
          </cell>
          <cell r="L1260">
            <v>0</v>
          </cell>
        </row>
        <row r="1261">
          <cell r="H1261">
            <v>62140</v>
          </cell>
          <cell r="I1261">
            <v>62190</v>
          </cell>
          <cell r="J1261">
            <v>1</v>
          </cell>
          <cell r="K1261">
            <v>0</v>
          </cell>
          <cell r="L1261">
            <v>0</v>
          </cell>
        </row>
        <row r="1262">
          <cell r="H1262">
            <v>62190</v>
          </cell>
          <cell r="I1262">
            <v>62230</v>
          </cell>
          <cell r="J1262">
            <v>1</v>
          </cell>
          <cell r="K1262">
            <v>0</v>
          </cell>
          <cell r="L1262">
            <v>0</v>
          </cell>
        </row>
        <row r="1263">
          <cell r="H1263">
            <v>62230</v>
          </cell>
          <cell r="I1263">
            <v>62290</v>
          </cell>
          <cell r="J1263">
            <v>1</v>
          </cell>
          <cell r="K1263">
            <v>0</v>
          </cell>
          <cell r="L1263">
            <v>0</v>
          </cell>
        </row>
        <row r="1264">
          <cell r="H1264">
            <v>62290</v>
          </cell>
          <cell r="I1264">
            <v>62340</v>
          </cell>
          <cell r="J1264">
            <v>1</v>
          </cell>
          <cell r="K1264">
            <v>0</v>
          </cell>
          <cell r="L1264">
            <v>0</v>
          </cell>
        </row>
        <row r="1265">
          <cell r="H1265">
            <v>62340</v>
          </cell>
          <cell r="I1265">
            <v>62390</v>
          </cell>
          <cell r="J1265">
            <v>1</v>
          </cell>
          <cell r="K1265">
            <v>0</v>
          </cell>
          <cell r="L1265">
            <v>0</v>
          </cell>
        </row>
        <row r="1266">
          <cell r="H1266">
            <v>62390</v>
          </cell>
          <cell r="I1266">
            <v>62440</v>
          </cell>
          <cell r="J1266">
            <v>1</v>
          </cell>
          <cell r="K1266">
            <v>0</v>
          </cell>
          <cell r="L1266">
            <v>0</v>
          </cell>
        </row>
        <row r="1267">
          <cell r="H1267">
            <v>62440</v>
          </cell>
          <cell r="I1267">
            <v>62490</v>
          </cell>
          <cell r="J1267">
            <v>1</v>
          </cell>
          <cell r="K1267">
            <v>0</v>
          </cell>
          <cell r="L1267">
            <v>0</v>
          </cell>
        </row>
        <row r="1268">
          <cell r="H1268">
            <v>62490</v>
          </cell>
          <cell r="I1268">
            <v>62540</v>
          </cell>
          <cell r="J1268">
            <v>1</v>
          </cell>
          <cell r="K1268">
            <v>0</v>
          </cell>
          <cell r="L1268">
            <v>0</v>
          </cell>
        </row>
        <row r="1269">
          <cell r="H1269">
            <v>62540</v>
          </cell>
          <cell r="I1269">
            <v>62590</v>
          </cell>
          <cell r="J1269">
            <v>1</v>
          </cell>
          <cell r="K1269">
            <v>0</v>
          </cell>
          <cell r="L1269">
            <v>0</v>
          </cell>
        </row>
        <row r="1270">
          <cell r="H1270">
            <v>62590</v>
          </cell>
          <cell r="I1270">
            <v>62640</v>
          </cell>
          <cell r="J1270">
            <v>1</v>
          </cell>
          <cell r="K1270">
            <v>0</v>
          </cell>
          <cell r="L1270">
            <v>0</v>
          </cell>
        </row>
        <row r="1271">
          <cell r="H1271">
            <v>62640</v>
          </cell>
          <cell r="I1271">
            <v>62690</v>
          </cell>
          <cell r="J1271">
            <v>1</v>
          </cell>
          <cell r="K1271">
            <v>0</v>
          </cell>
          <cell r="L1271">
            <v>0</v>
          </cell>
        </row>
        <row r="1272">
          <cell r="H1272">
            <v>62690</v>
          </cell>
          <cell r="I1272">
            <v>62740</v>
          </cell>
          <cell r="J1272">
            <v>1</v>
          </cell>
          <cell r="K1272">
            <v>0</v>
          </cell>
          <cell r="L1272">
            <v>0</v>
          </cell>
        </row>
        <row r="1273">
          <cell r="H1273">
            <v>62740</v>
          </cell>
          <cell r="I1273">
            <v>62780</v>
          </cell>
          <cell r="J1273">
            <v>1</v>
          </cell>
          <cell r="K1273">
            <v>0</v>
          </cell>
          <cell r="L1273">
            <v>0</v>
          </cell>
        </row>
        <row r="1274">
          <cell r="H1274">
            <v>62780</v>
          </cell>
          <cell r="I1274">
            <v>62840</v>
          </cell>
          <cell r="J1274">
            <v>1</v>
          </cell>
          <cell r="K1274">
            <v>0</v>
          </cell>
          <cell r="L1274">
            <v>0</v>
          </cell>
        </row>
        <row r="1275">
          <cell r="H1275">
            <v>62840</v>
          </cell>
          <cell r="I1275">
            <v>62880</v>
          </cell>
          <cell r="J1275">
            <v>1</v>
          </cell>
          <cell r="K1275">
            <v>0</v>
          </cell>
          <cell r="L1275">
            <v>0</v>
          </cell>
        </row>
        <row r="1276">
          <cell r="H1276">
            <v>62880</v>
          </cell>
          <cell r="I1276">
            <v>62940</v>
          </cell>
          <cell r="J1276">
            <v>1</v>
          </cell>
          <cell r="K1276">
            <v>0</v>
          </cell>
          <cell r="L1276">
            <v>0</v>
          </cell>
        </row>
        <row r="1277">
          <cell r="H1277">
            <v>62940</v>
          </cell>
          <cell r="I1277">
            <v>62990</v>
          </cell>
          <cell r="J1277">
            <v>1</v>
          </cell>
          <cell r="K1277">
            <v>0</v>
          </cell>
          <cell r="L1277">
            <v>0</v>
          </cell>
        </row>
        <row r="1278">
          <cell r="H1278">
            <v>62990</v>
          </cell>
          <cell r="I1278">
            <v>63040</v>
          </cell>
          <cell r="J1278">
            <v>1</v>
          </cell>
          <cell r="K1278">
            <v>0</v>
          </cell>
          <cell r="L1278">
            <v>0</v>
          </cell>
        </row>
        <row r="1279">
          <cell r="H1279">
            <v>63040</v>
          </cell>
          <cell r="I1279">
            <v>63090</v>
          </cell>
          <cell r="J1279">
            <v>0.1</v>
          </cell>
          <cell r="K1279">
            <v>0.3</v>
          </cell>
          <cell r="L1279">
            <v>0.6</v>
          </cell>
        </row>
        <row r="1280">
          <cell r="H1280">
            <v>63090</v>
          </cell>
          <cell r="I1280">
            <v>63140</v>
          </cell>
          <cell r="J1280">
            <v>0.1</v>
          </cell>
          <cell r="K1280">
            <v>0.3</v>
          </cell>
          <cell r="L1280">
            <v>0.6</v>
          </cell>
        </row>
        <row r="1281">
          <cell r="H1281">
            <v>63140</v>
          </cell>
          <cell r="I1281">
            <v>63190</v>
          </cell>
          <cell r="J1281">
            <v>0.1</v>
          </cell>
          <cell r="K1281">
            <v>0.3</v>
          </cell>
          <cell r="L1281">
            <v>0.6</v>
          </cell>
        </row>
        <row r="1282">
          <cell r="H1282">
            <v>63190</v>
          </cell>
          <cell r="I1282">
            <v>63240</v>
          </cell>
          <cell r="J1282">
            <v>0.1</v>
          </cell>
          <cell r="K1282">
            <v>0.3</v>
          </cell>
          <cell r="L1282">
            <v>0.6</v>
          </cell>
        </row>
        <row r="1283">
          <cell r="H1283">
            <v>63240</v>
          </cell>
          <cell r="I1283">
            <v>63290</v>
          </cell>
          <cell r="J1283">
            <v>0.1</v>
          </cell>
          <cell r="K1283">
            <v>0.3</v>
          </cell>
          <cell r="L1283">
            <v>0.6</v>
          </cell>
        </row>
        <row r="1284">
          <cell r="H1284">
            <v>63290</v>
          </cell>
          <cell r="I1284">
            <v>63340</v>
          </cell>
          <cell r="J1284">
            <v>0.1</v>
          </cell>
          <cell r="K1284">
            <v>0.3</v>
          </cell>
          <cell r="L1284">
            <v>0.6</v>
          </cell>
        </row>
        <row r="1285">
          <cell r="H1285">
            <v>63340</v>
          </cell>
          <cell r="I1285">
            <v>63390</v>
          </cell>
          <cell r="J1285">
            <v>0.1</v>
          </cell>
          <cell r="K1285">
            <v>0.3</v>
          </cell>
          <cell r="L1285">
            <v>0.6</v>
          </cell>
        </row>
        <row r="1286">
          <cell r="H1286">
            <v>63390</v>
          </cell>
          <cell r="I1286">
            <v>63440</v>
          </cell>
          <cell r="J1286">
            <v>0.1</v>
          </cell>
          <cell r="K1286">
            <v>0.3</v>
          </cell>
          <cell r="L1286">
            <v>0.6</v>
          </cell>
        </row>
        <row r="1287">
          <cell r="H1287">
            <v>63440</v>
          </cell>
          <cell r="I1287">
            <v>63490</v>
          </cell>
          <cell r="J1287">
            <v>1</v>
          </cell>
          <cell r="K1287">
            <v>0</v>
          </cell>
          <cell r="L1287">
            <v>0</v>
          </cell>
        </row>
        <row r="1288">
          <cell r="H1288">
            <v>63490</v>
          </cell>
          <cell r="I1288">
            <v>63540</v>
          </cell>
          <cell r="J1288">
            <v>1</v>
          </cell>
          <cell r="K1288">
            <v>0</v>
          </cell>
          <cell r="L1288">
            <v>0</v>
          </cell>
        </row>
        <row r="1289">
          <cell r="H1289">
            <v>63540</v>
          </cell>
          <cell r="I1289">
            <v>63590</v>
          </cell>
          <cell r="J1289">
            <v>1</v>
          </cell>
          <cell r="K1289">
            <v>0</v>
          </cell>
          <cell r="L1289">
            <v>0</v>
          </cell>
        </row>
        <row r="1290">
          <cell r="H1290">
            <v>63590</v>
          </cell>
          <cell r="I1290">
            <v>63600</v>
          </cell>
          <cell r="J1290">
            <v>1</v>
          </cell>
          <cell r="K1290">
            <v>0</v>
          </cell>
          <cell r="L1290">
            <v>0</v>
          </cell>
        </row>
        <row r="1291">
          <cell r="H1291">
            <v>63600</v>
          </cell>
          <cell r="I1291">
            <v>63680</v>
          </cell>
          <cell r="J1291">
            <v>1</v>
          </cell>
          <cell r="K1291">
            <v>0</v>
          </cell>
          <cell r="L1291">
            <v>0</v>
          </cell>
        </row>
        <row r="1292">
          <cell r="H1292">
            <v>63680</v>
          </cell>
          <cell r="I1292">
            <v>63740</v>
          </cell>
          <cell r="J1292">
            <v>0.1</v>
          </cell>
          <cell r="K1292">
            <v>0.3</v>
          </cell>
          <cell r="L1292">
            <v>0.6</v>
          </cell>
        </row>
        <row r="1293">
          <cell r="H1293">
            <v>63740</v>
          </cell>
          <cell r="I1293">
            <v>63800</v>
          </cell>
          <cell r="J1293">
            <v>0.1</v>
          </cell>
          <cell r="K1293">
            <v>0.3</v>
          </cell>
          <cell r="L1293">
            <v>0.6</v>
          </cell>
        </row>
        <row r="1294">
          <cell r="H1294">
            <v>63800</v>
          </cell>
          <cell r="I1294">
            <v>63820</v>
          </cell>
          <cell r="J1294">
            <v>0.1</v>
          </cell>
          <cell r="K1294">
            <v>0.3</v>
          </cell>
          <cell r="L1294">
            <v>0.6</v>
          </cell>
        </row>
        <row r="1295">
          <cell r="H1295">
            <v>63820</v>
          </cell>
          <cell r="I1295">
            <v>63850</v>
          </cell>
          <cell r="J1295">
            <v>0.1</v>
          </cell>
          <cell r="K1295">
            <v>0.3</v>
          </cell>
          <cell r="L1295">
            <v>0.6</v>
          </cell>
        </row>
        <row r="1296">
          <cell r="H1296">
            <v>63850</v>
          </cell>
          <cell r="I1296">
            <v>63940</v>
          </cell>
          <cell r="J1296">
            <v>0.1</v>
          </cell>
          <cell r="K1296">
            <v>0.3</v>
          </cell>
          <cell r="L1296">
            <v>0.6</v>
          </cell>
        </row>
        <row r="1297">
          <cell r="H1297">
            <v>63940</v>
          </cell>
          <cell r="I1297">
            <v>63990</v>
          </cell>
          <cell r="J1297">
            <v>0.1</v>
          </cell>
          <cell r="K1297">
            <v>0.3</v>
          </cell>
          <cell r="L1297">
            <v>0.6</v>
          </cell>
        </row>
        <row r="1298">
          <cell r="H1298">
            <v>63990</v>
          </cell>
          <cell r="I1298">
            <v>64040</v>
          </cell>
          <cell r="J1298">
            <v>1</v>
          </cell>
          <cell r="K1298">
            <v>0</v>
          </cell>
          <cell r="L1298">
            <v>0</v>
          </cell>
        </row>
        <row r="1299">
          <cell r="H1299">
            <v>64040</v>
          </cell>
          <cell r="I1299">
            <v>64090</v>
          </cell>
          <cell r="J1299">
            <v>1</v>
          </cell>
          <cell r="K1299">
            <v>0</v>
          </cell>
          <cell r="L1299">
            <v>0</v>
          </cell>
        </row>
        <row r="1300">
          <cell r="H1300">
            <v>64090</v>
          </cell>
          <cell r="I1300">
            <v>64140</v>
          </cell>
          <cell r="J1300">
            <v>1</v>
          </cell>
          <cell r="K1300">
            <v>0</v>
          </cell>
          <cell r="L1300">
            <v>0</v>
          </cell>
        </row>
        <row r="1301">
          <cell r="H1301">
            <v>64140</v>
          </cell>
          <cell r="I1301">
            <v>64190</v>
          </cell>
          <cell r="J1301">
            <v>1</v>
          </cell>
          <cell r="K1301">
            <v>0</v>
          </cell>
          <cell r="L1301">
            <v>0</v>
          </cell>
        </row>
        <row r="1302">
          <cell r="H1302">
            <v>64190</v>
          </cell>
          <cell r="I1302">
            <v>64240</v>
          </cell>
          <cell r="J1302">
            <v>1</v>
          </cell>
          <cell r="K1302">
            <v>0</v>
          </cell>
          <cell r="L1302">
            <v>0</v>
          </cell>
        </row>
        <row r="1303">
          <cell r="H1303">
            <v>64240</v>
          </cell>
          <cell r="I1303">
            <v>64290</v>
          </cell>
          <cell r="J1303">
            <v>1</v>
          </cell>
          <cell r="K1303">
            <v>0</v>
          </cell>
          <cell r="L1303">
            <v>0</v>
          </cell>
        </row>
        <row r="1304">
          <cell r="H1304">
            <v>64290</v>
          </cell>
          <cell r="I1304">
            <v>64340</v>
          </cell>
          <cell r="J1304">
            <v>1</v>
          </cell>
          <cell r="K1304">
            <v>0</v>
          </cell>
          <cell r="L1304">
            <v>0</v>
          </cell>
        </row>
        <row r="1305">
          <cell r="H1305">
            <v>64340</v>
          </cell>
          <cell r="I1305">
            <v>64390</v>
          </cell>
          <cell r="J1305">
            <v>1</v>
          </cell>
          <cell r="K1305">
            <v>0</v>
          </cell>
          <cell r="L1305">
            <v>0</v>
          </cell>
        </row>
        <row r="1306">
          <cell r="H1306">
            <v>64390</v>
          </cell>
          <cell r="I1306">
            <v>64440</v>
          </cell>
          <cell r="J1306">
            <v>1</v>
          </cell>
          <cell r="K1306">
            <v>0</v>
          </cell>
          <cell r="L1306">
            <v>0</v>
          </cell>
        </row>
        <row r="1307">
          <cell r="H1307">
            <v>64440</v>
          </cell>
          <cell r="I1307">
            <v>64490</v>
          </cell>
          <cell r="J1307">
            <v>1</v>
          </cell>
          <cell r="K1307">
            <v>0</v>
          </cell>
          <cell r="L1307">
            <v>0</v>
          </cell>
        </row>
        <row r="1308">
          <cell r="H1308">
            <v>64490</v>
          </cell>
          <cell r="I1308">
            <v>64540</v>
          </cell>
          <cell r="J1308">
            <v>1</v>
          </cell>
          <cell r="K1308">
            <v>0</v>
          </cell>
          <cell r="L1308">
            <v>0</v>
          </cell>
        </row>
        <row r="1309">
          <cell r="H1309">
            <v>64540</v>
          </cell>
          <cell r="I1309">
            <v>64590</v>
          </cell>
          <cell r="J1309">
            <v>1</v>
          </cell>
          <cell r="K1309">
            <v>0</v>
          </cell>
          <cell r="L1309">
            <v>0</v>
          </cell>
        </row>
        <row r="1310">
          <cell r="H1310">
            <v>64590</v>
          </cell>
          <cell r="I1310">
            <v>64640</v>
          </cell>
          <cell r="J1310">
            <v>1</v>
          </cell>
          <cell r="K1310">
            <v>0</v>
          </cell>
          <cell r="L1310">
            <v>0</v>
          </cell>
        </row>
        <row r="1311">
          <cell r="H1311">
            <v>64640</v>
          </cell>
          <cell r="I1311">
            <v>64690</v>
          </cell>
          <cell r="J1311">
            <v>1</v>
          </cell>
          <cell r="K1311">
            <v>0</v>
          </cell>
          <cell r="L1311">
            <v>0</v>
          </cell>
        </row>
        <row r="1312">
          <cell r="H1312">
            <v>64690</v>
          </cell>
          <cell r="I1312">
            <v>64740</v>
          </cell>
          <cell r="J1312">
            <v>1</v>
          </cell>
          <cell r="K1312">
            <v>0</v>
          </cell>
          <cell r="L1312">
            <v>0</v>
          </cell>
        </row>
        <row r="1313">
          <cell r="H1313">
            <v>64740</v>
          </cell>
          <cell r="I1313">
            <v>64790</v>
          </cell>
          <cell r="J1313">
            <v>1</v>
          </cell>
          <cell r="K1313">
            <v>0</v>
          </cell>
          <cell r="L1313">
            <v>0</v>
          </cell>
        </row>
        <row r="1314">
          <cell r="H1314">
            <v>64790</v>
          </cell>
          <cell r="I1314">
            <v>64840</v>
          </cell>
          <cell r="J1314">
            <v>1</v>
          </cell>
          <cell r="K1314">
            <v>0</v>
          </cell>
          <cell r="L1314">
            <v>0</v>
          </cell>
        </row>
        <row r="1315">
          <cell r="H1315">
            <v>64840</v>
          </cell>
          <cell r="I1315">
            <v>64890</v>
          </cell>
          <cell r="J1315">
            <v>1</v>
          </cell>
          <cell r="K1315">
            <v>0</v>
          </cell>
          <cell r="L1315">
            <v>0</v>
          </cell>
        </row>
        <row r="1316">
          <cell r="H1316">
            <v>64890</v>
          </cell>
          <cell r="I1316">
            <v>64940</v>
          </cell>
          <cell r="J1316">
            <v>1</v>
          </cell>
          <cell r="K1316">
            <v>0</v>
          </cell>
          <cell r="L1316">
            <v>0</v>
          </cell>
        </row>
        <row r="1317">
          <cell r="H1317">
            <v>64940</v>
          </cell>
          <cell r="I1317">
            <v>64990</v>
          </cell>
          <cell r="J1317">
            <v>1</v>
          </cell>
          <cell r="K1317">
            <v>0</v>
          </cell>
          <cell r="L1317">
            <v>0</v>
          </cell>
        </row>
        <row r="1318">
          <cell r="H1318">
            <v>64990</v>
          </cell>
          <cell r="I1318">
            <v>65040</v>
          </cell>
          <cell r="J1318">
            <v>1</v>
          </cell>
          <cell r="K1318">
            <v>0</v>
          </cell>
          <cell r="L1318">
            <v>0</v>
          </cell>
        </row>
        <row r="1319">
          <cell r="H1319">
            <v>65040</v>
          </cell>
          <cell r="I1319">
            <v>65090</v>
          </cell>
          <cell r="J1319">
            <v>1</v>
          </cell>
          <cell r="K1319">
            <v>0</v>
          </cell>
          <cell r="L1319">
            <v>0</v>
          </cell>
        </row>
        <row r="1320">
          <cell r="H1320">
            <v>65090</v>
          </cell>
          <cell r="I1320">
            <v>65140</v>
          </cell>
          <cell r="J1320">
            <v>0.1</v>
          </cell>
          <cell r="K1320">
            <v>0.3</v>
          </cell>
          <cell r="L1320">
            <v>0.6</v>
          </cell>
        </row>
        <row r="1321">
          <cell r="H1321">
            <v>65140</v>
          </cell>
          <cell r="I1321">
            <v>65190</v>
          </cell>
          <cell r="J1321">
            <v>1</v>
          </cell>
          <cell r="K1321">
            <v>0</v>
          </cell>
          <cell r="L1321">
            <v>0</v>
          </cell>
        </row>
        <row r="1322">
          <cell r="H1322">
            <v>65190</v>
          </cell>
          <cell r="I1322">
            <v>65240</v>
          </cell>
          <cell r="J1322">
            <v>1</v>
          </cell>
          <cell r="K1322">
            <v>0</v>
          </cell>
          <cell r="L1322">
            <v>0</v>
          </cell>
        </row>
        <row r="1323">
          <cell r="H1323">
            <v>65240</v>
          </cell>
          <cell r="I1323">
            <v>65290</v>
          </cell>
          <cell r="J1323">
            <v>1</v>
          </cell>
          <cell r="K1323">
            <v>0</v>
          </cell>
          <cell r="L1323">
            <v>0</v>
          </cell>
        </row>
        <row r="1324">
          <cell r="H1324">
            <v>65290</v>
          </cell>
          <cell r="I1324">
            <v>65340</v>
          </cell>
          <cell r="J1324">
            <v>1</v>
          </cell>
          <cell r="K1324">
            <v>0</v>
          </cell>
          <cell r="L1324">
            <v>0</v>
          </cell>
        </row>
        <row r="1325">
          <cell r="H1325">
            <v>65340</v>
          </cell>
          <cell r="I1325">
            <v>65390</v>
          </cell>
          <cell r="J1325">
            <v>1</v>
          </cell>
          <cell r="K1325">
            <v>0</v>
          </cell>
          <cell r="L1325">
            <v>0</v>
          </cell>
        </row>
        <row r="1326">
          <cell r="H1326">
            <v>65390</v>
          </cell>
          <cell r="I1326">
            <v>65440</v>
          </cell>
          <cell r="J1326">
            <v>1</v>
          </cell>
          <cell r="K1326">
            <v>0</v>
          </cell>
          <cell r="L1326">
            <v>0</v>
          </cell>
        </row>
        <row r="1327">
          <cell r="H1327">
            <v>65440</v>
          </cell>
          <cell r="I1327">
            <v>65490</v>
          </cell>
          <cell r="J1327">
            <v>1</v>
          </cell>
          <cell r="K1327">
            <v>0</v>
          </cell>
          <cell r="L1327">
            <v>0</v>
          </cell>
        </row>
        <row r="1328">
          <cell r="H1328">
            <v>65490</v>
          </cell>
          <cell r="I1328">
            <v>65540</v>
          </cell>
          <cell r="J1328">
            <v>1</v>
          </cell>
          <cell r="K1328">
            <v>0</v>
          </cell>
          <cell r="L1328">
            <v>0</v>
          </cell>
        </row>
        <row r="1329">
          <cell r="H1329">
            <v>65540</v>
          </cell>
          <cell r="I1329">
            <v>65590</v>
          </cell>
          <cell r="J1329">
            <v>0.1</v>
          </cell>
          <cell r="K1329">
            <v>0.3</v>
          </cell>
          <cell r="L1329">
            <v>0.6</v>
          </cell>
        </row>
        <row r="1330">
          <cell r="H1330">
            <v>65590</v>
          </cell>
          <cell r="I1330">
            <v>65640</v>
          </cell>
          <cell r="J1330">
            <v>0.1</v>
          </cell>
          <cell r="K1330">
            <v>0.3</v>
          </cell>
          <cell r="L1330">
            <v>0.6</v>
          </cell>
        </row>
        <row r="1331">
          <cell r="H1331">
            <v>65640</v>
          </cell>
          <cell r="I1331">
            <v>65690</v>
          </cell>
          <cell r="J1331">
            <v>0.1</v>
          </cell>
          <cell r="K1331">
            <v>0.3</v>
          </cell>
          <cell r="L1331">
            <v>0.6</v>
          </cell>
        </row>
        <row r="1332">
          <cell r="H1332">
            <v>65690</v>
          </cell>
          <cell r="I1332">
            <v>65740</v>
          </cell>
          <cell r="J1332">
            <v>0.1</v>
          </cell>
          <cell r="K1332">
            <v>0.3</v>
          </cell>
          <cell r="L1332">
            <v>0.6</v>
          </cell>
        </row>
        <row r="1333">
          <cell r="H1333">
            <v>65740</v>
          </cell>
          <cell r="I1333">
            <v>65790</v>
          </cell>
          <cell r="J1333">
            <v>0.1</v>
          </cell>
          <cell r="K1333">
            <v>0.3</v>
          </cell>
          <cell r="L1333">
            <v>0.6</v>
          </cell>
        </row>
        <row r="1334">
          <cell r="H1334">
            <v>65790</v>
          </cell>
          <cell r="I1334">
            <v>65840</v>
          </cell>
          <cell r="J1334">
            <v>0.1</v>
          </cell>
          <cell r="K1334">
            <v>0.3</v>
          </cell>
          <cell r="L1334">
            <v>0.6</v>
          </cell>
        </row>
        <row r="1335">
          <cell r="H1335">
            <v>65840</v>
          </cell>
          <cell r="I1335">
            <v>65890</v>
          </cell>
          <cell r="J1335">
            <v>0.1</v>
          </cell>
          <cell r="K1335">
            <v>0.3</v>
          </cell>
          <cell r="L1335">
            <v>0.6</v>
          </cell>
        </row>
        <row r="1336">
          <cell r="H1336">
            <v>65890</v>
          </cell>
          <cell r="I1336">
            <v>65940</v>
          </cell>
          <cell r="J1336">
            <v>0.1</v>
          </cell>
          <cell r="K1336">
            <v>0.3</v>
          </cell>
          <cell r="L1336">
            <v>0.6</v>
          </cell>
        </row>
        <row r="1337">
          <cell r="H1337">
            <v>65940</v>
          </cell>
          <cell r="I1337">
            <v>65990</v>
          </cell>
          <cell r="J1337">
            <v>0.1</v>
          </cell>
          <cell r="K1337">
            <v>0.3</v>
          </cell>
          <cell r="L1337">
            <v>0.6</v>
          </cell>
        </row>
        <row r="1338">
          <cell r="H1338">
            <v>65990</v>
          </cell>
          <cell r="I1338">
            <v>66040</v>
          </cell>
          <cell r="J1338">
            <v>0.1</v>
          </cell>
          <cell r="K1338">
            <v>0.3</v>
          </cell>
          <cell r="L1338">
            <v>0.6</v>
          </cell>
        </row>
        <row r="1339">
          <cell r="H1339">
            <v>66040</v>
          </cell>
          <cell r="I1339">
            <v>66090</v>
          </cell>
          <cell r="J1339">
            <v>0.1</v>
          </cell>
          <cell r="K1339">
            <v>0.3</v>
          </cell>
          <cell r="L1339">
            <v>0.6</v>
          </cell>
        </row>
        <row r="1340">
          <cell r="H1340">
            <v>66090</v>
          </cell>
          <cell r="I1340">
            <v>66140</v>
          </cell>
          <cell r="J1340">
            <v>0.1</v>
          </cell>
          <cell r="K1340">
            <v>0.3</v>
          </cell>
          <cell r="L1340">
            <v>0.6</v>
          </cell>
        </row>
        <row r="1341">
          <cell r="H1341">
            <v>66140</v>
          </cell>
          <cell r="I1341">
            <v>66190</v>
          </cell>
          <cell r="J1341">
            <v>0.1</v>
          </cell>
          <cell r="K1341">
            <v>0.3</v>
          </cell>
          <cell r="L1341">
            <v>0.6</v>
          </cell>
        </row>
        <row r="1342">
          <cell r="H1342">
            <v>66190</v>
          </cell>
          <cell r="I1342">
            <v>66240</v>
          </cell>
          <cell r="J1342">
            <v>0.1</v>
          </cell>
          <cell r="K1342">
            <v>0.3</v>
          </cell>
          <cell r="L1342">
            <v>0.6</v>
          </cell>
        </row>
        <row r="1343">
          <cell r="H1343">
            <v>66240</v>
          </cell>
          <cell r="I1343">
            <v>66290</v>
          </cell>
          <cell r="J1343">
            <v>0.1</v>
          </cell>
          <cell r="K1343">
            <v>0.3</v>
          </cell>
          <cell r="L1343">
            <v>0.6</v>
          </cell>
        </row>
        <row r="1344">
          <cell r="H1344">
            <v>66290</v>
          </cell>
          <cell r="I1344">
            <v>66340</v>
          </cell>
          <cell r="J1344">
            <v>0.1</v>
          </cell>
          <cell r="K1344">
            <v>0.3</v>
          </cell>
          <cell r="L1344">
            <v>0.6</v>
          </cell>
        </row>
        <row r="1345">
          <cell r="H1345">
            <v>66340</v>
          </cell>
          <cell r="I1345">
            <v>66390</v>
          </cell>
          <cell r="J1345">
            <v>0.1</v>
          </cell>
          <cell r="K1345">
            <v>0.3</v>
          </cell>
          <cell r="L1345">
            <v>0.6</v>
          </cell>
        </row>
        <row r="1346">
          <cell r="H1346">
            <v>66390</v>
          </cell>
          <cell r="I1346">
            <v>66440</v>
          </cell>
          <cell r="J1346">
            <v>0.1</v>
          </cell>
          <cell r="K1346">
            <v>0.3</v>
          </cell>
          <cell r="L1346">
            <v>0.6</v>
          </cell>
        </row>
        <row r="1347">
          <cell r="H1347">
            <v>66440</v>
          </cell>
          <cell r="I1347">
            <v>66490</v>
          </cell>
          <cell r="J1347">
            <v>1</v>
          </cell>
          <cell r="K1347">
            <v>0</v>
          </cell>
          <cell r="L1347">
            <v>0</v>
          </cell>
        </row>
        <row r="1348">
          <cell r="H1348">
            <v>66490</v>
          </cell>
          <cell r="I1348">
            <v>66540</v>
          </cell>
          <cell r="J1348">
            <v>1</v>
          </cell>
          <cell r="K1348">
            <v>0</v>
          </cell>
          <cell r="L1348">
            <v>0</v>
          </cell>
        </row>
        <row r="1349">
          <cell r="H1349">
            <v>66540</v>
          </cell>
          <cell r="I1349">
            <v>66590</v>
          </cell>
          <cell r="J1349">
            <v>1</v>
          </cell>
          <cell r="K1349">
            <v>0</v>
          </cell>
          <cell r="L1349">
            <v>0</v>
          </cell>
        </row>
        <row r="1350">
          <cell r="H1350">
            <v>66590</v>
          </cell>
          <cell r="I1350">
            <v>66650</v>
          </cell>
          <cell r="J1350">
            <v>1</v>
          </cell>
          <cell r="K1350">
            <v>0</v>
          </cell>
          <cell r="L1350">
            <v>0</v>
          </cell>
        </row>
        <row r="1351">
          <cell r="H1351">
            <v>66650</v>
          </cell>
          <cell r="I1351">
            <v>66700</v>
          </cell>
          <cell r="J1351">
            <v>1</v>
          </cell>
          <cell r="K1351">
            <v>0</v>
          </cell>
          <cell r="L1351">
            <v>0</v>
          </cell>
        </row>
        <row r="1352">
          <cell r="H1352">
            <v>66700</v>
          </cell>
          <cell r="I1352">
            <v>66750</v>
          </cell>
          <cell r="J1352">
            <v>1</v>
          </cell>
          <cell r="K1352">
            <v>0</v>
          </cell>
          <cell r="L1352">
            <v>0</v>
          </cell>
        </row>
        <row r="1353">
          <cell r="H1353">
            <v>66750</v>
          </cell>
          <cell r="I1353">
            <v>66810</v>
          </cell>
          <cell r="J1353">
            <v>1</v>
          </cell>
          <cell r="K1353">
            <v>0</v>
          </cell>
          <cell r="L1353">
            <v>0</v>
          </cell>
        </row>
        <row r="1354">
          <cell r="H1354">
            <v>66810</v>
          </cell>
          <cell r="I1354">
            <v>66860</v>
          </cell>
          <cell r="J1354">
            <v>1</v>
          </cell>
          <cell r="K1354">
            <v>0</v>
          </cell>
          <cell r="L1354">
            <v>0</v>
          </cell>
        </row>
        <row r="1355">
          <cell r="H1355">
            <v>66860</v>
          </cell>
          <cell r="I1355">
            <v>66910</v>
          </cell>
          <cell r="J1355">
            <v>1</v>
          </cell>
          <cell r="K1355">
            <v>0</v>
          </cell>
          <cell r="L1355">
            <v>0</v>
          </cell>
        </row>
        <row r="1356">
          <cell r="H1356">
            <v>66910</v>
          </cell>
          <cell r="I1356">
            <v>66960</v>
          </cell>
          <cell r="J1356">
            <v>1</v>
          </cell>
          <cell r="K1356">
            <v>0</v>
          </cell>
          <cell r="L1356">
            <v>0</v>
          </cell>
        </row>
        <row r="1357">
          <cell r="H1357">
            <v>66960</v>
          </cell>
          <cell r="I1357">
            <v>67010</v>
          </cell>
          <cell r="J1357">
            <v>1</v>
          </cell>
          <cell r="K1357">
            <v>0</v>
          </cell>
          <cell r="L1357">
            <v>0</v>
          </cell>
        </row>
        <row r="1358">
          <cell r="H1358">
            <v>67010</v>
          </cell>
          <cell r="I1358">
            <v>67060</v>
          </cell>
          <cell r="J1358">
            <v>1</v>
          </cell>
          <cell r="K1358">
            <v>0</v>
          </cell>
          <cell r="L1358">
            <v>0</v>
          </cell>
        </row>
        <row r="1359">
          <cell r="H1359">
            <v>67060</v>
          </cell>
          <cell r="I1359">
            <v>67110</v>
          </cell>
          <cell r="J1359">
            <v>1</v>
          </cell>
          <cell r="K1359">
            <v>0</v>
          </cell>
          <cell r="L1359">
            <v>0</v>
          </cell>
        </row>
        <row r="1360">
          <cell r="H1360">
            <v>67110</v>
          </cell>
          <cell r="I1360">
            <v>67160</v>
          </cell>
          <cell r="J1360">
            <v>1</v>
          </cell>
          <cell r="K1360">
            <v>0</v>
          </cell>
          <cell r="L1360">
            <v>0</v>
          </cell>
        </row>
        <row r="1361">
          <cell r="H1361">
            <v>67160</v>
          </cell>
          <cell r="I1361">
            <v>67210</v>
          </cell>
          <cell r="J1361">
            <v>1</v>
          </cell>
          <cell r="K1361">
            <v>0</v>
          </cell>
          <cell r="L1361">
            <v>0</v>
          </cell>
        </row>
        <row r="1362">
          <cell r="H1362">
            <v>67210</v>
          </cell>
          <cell r="I1362">
            <v>67260</v>
          </cell>
          <cell r="J1362">
            <v>1</v>
          </cell>
          <cell r="K1362">
            <v>0</v>
          </cell>
          <cell r="L1362">
            <v>0</v>
          </cell>
        </row>
        <row r="1363">
          <cell r="H1363">
            <v>67260</v>
          </cell>
          <cell r="I1363">
            <v>67310</v>
          </cell>
          <cell r="J1363">
            <v>1</v>
          </cell>
          <cell r="K1363">
            <v>0</v>
          </cell>
          <cell r="L1363">
            <v>0</v>
          </cell>
        </row>
        <row r="1364">
          <cell r="H1364">
            <v>67310</v>
          </cell>
          <cell r="I1364">
            <v>67340</v>
          </cell>
          <cell r="J1364">
            <v>1</v>
          </cell>
          <cell r="K1364">
            <v>0</v>
          </cell>
          <cell r="L1364">
            <v>0</v>
          </cell>
        </row>
        <row r="1365">
          <cell r="H1365">
            <v>67340</v>
          </cell>
          <cell r="I1365">
            <v>67410</v>
          </cell>
          <cell r="J1365">
            <v>1</v>
          </cell>
          <cell r="K1365">
            <v>0</v>
          </cell>
          <cell r="L1365">
            <v>0</v>
          </cell>
        </row>
        <row r="1366">
          <cell r="H1366">
            <v>67410</v>
          </cell>
          <cell r="I1366">
            <v>67460</v>
          </cell>
          <cell r="J1366">
            <v>1</v>
          </cell>
          <cell r="K1366">
            <v>0</v>
          </cell>
          <cell r="L1366">
            <v>0</v>
          </cell>
        </row>
        <row r="1367">
          <cell r="H1367">
            <v>67460</v>
          </cell>
          <cell r="I1367">
            <v>67510</v>
          </cell>
          <cell r="J1367">
            <v>1</v>
          </cell>
          <cell r="K1367">
            <v>0</v>
          </cell>
          <cell r="L1367">
            <v>0</v>
          </cell>
        </row>
        <row r="1368">
          <cell r="H1368">
            <v>67510</v>
          </cell>
          <cell r="I1368">
            <v>67560</v>
          </cell>
          <cell r="J1368">
            <v>1</v>
          </cell>
          <cell r="K1368">
            <v>0</v>
          </cell>
          <cell r="L1368">
            <v>0</v>
          </cell>
        </row>
        <row r="1369">
          <cell r="H1369">
            <v>67560</v>
          </cell>
          <cell r="I1369">
            <v>67610</v>
          </cell>
          <cell r="J1369">
            <v>1</v>
          </cell>
          <cell r="K1369">
            <v>0</v>
          </cell>
          <cell r="L1369">
            <v>0</v>
          </cell>
        </row>
        <row r="1370">
          <cell r="H1370">
            <v>67610</v>
          </cell>
          <cell r="I1370">
            <v>67660</v>
          </cell>
          <cell r="J1370">
            <v>1</v>
          </cell>
          <cell r="K1370">
            <v>0</v>
          </cell>
          <cell r="L1370">
            <v>0</v>
          </cell>
        </row>
        <row r="1371">
          <cell r="H1371">
            <v>67660</v>
          </cell>
          <cell r="I1371">
            <v>67710</v>
          </cell>
          <cell r="J1371">
            <v>1</v>
          </cell>
          <cell r="K1371">
            <v>0</v>
          </cell>
          <cell r="L1371">
            <v>0</v>
          </cell>
        </row>
        <row r="1372">
          <cell r="H1372">
            <v>67710</v>
          </cell>
          <cell r="I1372">
            <v>67760</v>
          </cell>
          <cell r="J1372">
            <v>1</v>
          </cell>
          <cell r="K1372">
            <v>0</v>
          </cell>
          <cell r="L1372">
            <v>0</v>
          </cell>
        </row>
        <row r="1373">
          <cell r="H1373">
            <v>67760</v>
          </cell>
          <cell r="I1373">
            <v>67810</v>
          </cell>
          <cell r="J1373">
            <v>1</v>
          </cell>
          <cell r="K1373">
            <v>0</v>
          </cell>
          <cell r="L1373">
            <v>0</v>
          </cell>
        </row>
        <row r="1374">
          <cell r="H1374">
            <v>67810</v>
          </cell>
          <cell r="I1374">
            <v>67860</v>
          </cell>
          <cell r="J1374">
            <v>1</v>
          </cell>
          <cell r="K1374">
            <v>0</v>
          </cell>
          <cell r="L1374">
            <v>0</v>
          </cell>
        </row>
        <row r="1375">
          <cell r="H1375">
            <v>67860</v>
          </cell>
          <cell r="I1375">
            <v>67910</v>
          </cell>
          <cell r="J1375">
            <v>1</v>
          </cell>
          <cell r="K1375">
            <v>0</v>
          </cell>
          <cell r="L1375">
            <v>0</v>
          </cell>
        </row>
        <row r="1376">
          <cell r="H1376">
            <v>67910</v>
          </cell>
          <cell r="I1376">
            <v>67960</v>
          </cell>
          <cell r="J1376">
            <v>1</v>
          </cell>
          <cell r="K1376">
            <v>0</v>
          </cell>
          <cell r="L1376">
            <v>0</v>
          </cell>
        </row>
        <row r="1377">
          <cell r="H1377">
            <v>67960</v>
          </cell>
          <cell r="I1377">
            <v>68010</v>
          </cell>
          <cell r="J1377">
            <v>1</v>
          </cell>
          <cell r="K1377">
            <v>0</v>
          </cell>
          <cell r="L1377">
            <v>0</v>
          </cell>
        </row>
        <row r="1378">
          <cell r="H1378">
            <v>68010</v>
          </cell>
          <cell r="I1378">
            <v>68060</v>
          </cell>
          <cell r="J1378">
            <v>1</v>
          </cell>
          <cell r="K1378">
            <v>0</v>
          </cell>
          <cell r="L1378">
            <v>0</v>
          </cell>
        </row>
        <row r="1379">
          <cell r="H1379">
            <v>68060</v>
          </cell>
          <cell r="I1379">
            <v>68110</v>
          </cell>
          <cell r="J1379">
            <v>1</v>
          </cell>
          <cell r="K1379">
            <v>0</v>
          </cell>
          <cell r="L1379">
            <v>0</v>
          </cell>
        </row>
        <row r="1380">
          <cell r="H1380">
            <v>68110</v>
          </cell>
          <cell r="I1380">
            <v>68160</v>
          </cell>
          <cell r="J1380">
            <v>1</v>
          </cell>
          <cell r="K1380">
            <v>0</v>
          </cell>
          <cell r="L1380">
            <v>0</v>
          </cell>
        </row>
        <row r="1381">
          <cell r="H1381">
            <v>68160</v>
          </cell>
          <cell r="I1381">
            <v>68210</v>
          </cell>
          <cell r="J1381">
            <v>1</v>
          </cell>
          <cell r="K1381">
            <v>0</v>
          </cell>
          <cell r="L1381">
            <v>0</v>
          </cell>
        </row>
        <row r="1382">
          <cell r="H1382">
            <v>68210</v>
          </cell>
          <cell r="I1382">
            <v>68260</v>
          </cell>
          <cell r="J1382">
            <v>1</v>
          </cell>
          <cell r="K1382">
            <v>0</v>
          </cell>
          <cell r="L1382">
            <v>0</v>
          </cell>
        </row>
        <row r="1383">
          <cell r="H1383">
            <v>68260</v>
          </cell>
          <cell r="I1383">
            <v>68310</v>
          </cell>
          <cell r="J1383">
            <v>1</v>
          </cell>
          <cell r="K1383">
            <v>0</v>
          </cell>
          <cell r="L1383">
            <v>0</v>
          </cell>
        </row>
        <row r="1384">
          <cell r="H1384">
            <v>68310</v>
          </cell>
          <cell r="I1384">
            <v>68360</v>
          </cell>
          <cell r="J1384">
            <v>1</v>
          </cell>
          <cell r="K1384">
            <v>0</v>
          </cell>
          <cell r="L1384">
            <v>0</v>
          </cell>
        </row>
        <row r="1385">
          <cell r="H1385">
            <v>68360</v>
          </cell>
          <cell r="I1385">
            <v>68410</v>
          </cell>
          <cell r="J1385">
            <v>1</v>
          </cell>
          <cell r="K1385">
            <v>0</v>
          </cell>
          <cell r="L1385">
            <v>0</v>
          </cell>
        </row>
        <row r="1386">
          <cell r="H1386">
            <v>68410</v>
          </cell>
          <cell r="I1386">
            <v>68460</v>
          </cell>
          <cell r="J1386">
            <v>1</v>
          </cell>
          <cell r="K1386">
            <v>0</v>
          </cell>
          <cell r="L1386">
            <v>0</v>
          </cell>
        </row>
        <row r="1387">
          <cell r="H1387">
            <v>68460</v>
          </cell>
          <cell r="I1387">
            <v>68510</v>
          </cell>
          <cell r="J1387">
            <v>1</v>
          </cell>
          <cell r="K1387">
            <v>0</v>
          </cell>
          <cell r="L1387">
            <v>0</v>
          </cell>
        </row>
        <row r="1388">
          <cell r="H1388">
            <v>68510</v>
          </cell>
          <cell r="I1388">
            <v>68560</v>
          </cell>
          <cell r="J1388">
            <v>1</v>
          </cell>
          <cell r="K1388">
            <v>0</v>
          </cell>
          <cell r="L1388">
            <v>0</v>
          </cell>
        </row>
        <row r="1389">
          <cell r="H1389">
            <v>68560</v>
          </cell>
          <cell r="I1389">
            <v>68610</v>
          </cell>
          <cell r="J1389">
            <v>1</v>
          </cell>
          <cell r="K1389">
            <v>0</v>
          </cell>
          <cell r="L1389">
            <v>0</v>
          </cell>
        </row>
        <row r="1390">
          <cell r="H1390">
            <v>68610</v>
          </cell>
          <cell r="I1390">
            <v>68660</v>
          </cell>
          <cell r="J1390">
            <v>1</v>
          </cell>
          <cell r="K1390">
            <v>0</v>
          </cell>
          <cell r="L1390">
            <v>0</v>
          </cell>
        </row>
        <row r="1391">
          <cell r="H1391">
            <v>68660</v>
          </cell>
          <cell r="I1391">
            <v>68710</v>
          </cell>
          <cell r="J1391">
            <v>1</v>
          </cell>
          <cell r="K1391">
            <v>0</v>
          </cell>
          <cell r="L1391">
            <v>0</v>
          </cell>
        </row>
        <row r="1392">
          <cell r="H1392">
            <v>68710</v>
          </cell>
          <cell r="I1392">
            <v>68760</v>
          </cell>
          <cell r="J1392">
            <v>1</v>
          </cell>
          <cell r="K1392">
            <v>0</v>
          </cell>
          <cell r="L1392">
            <v>0</v>
          </cell>
        </row>
        <row r="1393">
          <cell r="H1393">
            <v>68760</v>
          </cell>
          <cell r="I1393">
            <v>68810</v>
          </cell>
          <cell r="J1393">
            <v>1</v>
          </cell>
          <cell r="K1393">
            <v>0</v>
          </cell>
          <cell r="L1393">
            <v>0</v>
          </cell>
        </row>
        <row r="1394">
          <cell r="H1394">
            <v>68810</v>
          </cell>
          <cell r="I1394">
            <v>68860</v>
          </cell>
          <cell r="J1394">
            <v>1</v>
          </cell>
          <cell r="K1394">
            <v>0</v>
          </cell>
          <cell r="L1394">
            <v>0</v>
          </cell>
        </row>
        <row r="1395">
          <cell r="H1395">
            <v>68860</v>
          </cell>
          <cell r="I1395">
            <v>68910</v>
          </cell>
          <cell r="J1395">
            <v>1</v>
          </cell>
          <cell r="K1395">
            <v>0</v>
          </cell>
          <cell r="L1395">
            <v>0</v>
          </cell>
        </row>
        <row r="1396">
          <cell r="H1396">
            <v>68910</v>
          </cell>
          <cell r="I1396">
            <v>68960</v>
          </cell>
          <cell r="J1396">
            <v>1</v>
          </cell>
          <cell r="K1396">
            <v>0</v>
          </cell>
          <cell r="L1396">
            <v>0</v>
          </cell>
        </row>
        <row r="1397">
          <cell r="H1397">
            <v>68960</v>
          </cell>
          <cell r="I1397">
            <v>69010</v>
          </cell>
          <cell r="J1397">
            <v>1</v>
          </cell>
          <cell r="K1397">
            <v>0</v>
          </cell>
          <cell r="L1397">
            <v>0</v>
          </cell>
        </row>
        <row r="1398">
          <cell r="H1398">
            <v>69010</v>
          </cell>
          <cell r="I1398">
            <v>69060</v>
          </cell>
          <cell r="J1398">
            <v>1</v>
          </cell>
          <cell r="K1398">
            <v>0</v>
          </cell>
          <cell r="L1398">
            <v>0</v>
          </cell>
        </row>
        <row r="1399">
          <cell r="H1399">
            <v>69060</v>
          </cell>
          <cell r="I1399">
            <v>69110</v>
          </cell>
          <cell r="J1399">
            <v>1</v>
          </cell>
          <cell r="K1399">
            <v>0</v>
          </cell>
          <cell r="L1399">
            <v>0</v>
          </cell>
        </row>
        <row r="1400">
          <cell r="H1400">
            <v>69110</v>
          </cell>
          <cell r="I1400">
            <v>69160</v>
          </cell>
          <cell r="J1400">
            <v>1</v>
          </cell>
          <cell r="K1400">
            <v>0</v>
          </cell>
          <cell r="L1400">
            <v>0</v>
          </cell>
        </row>
        <row r="1401">
          <cell r="H1401">
            <v>69160</v>
          </cell>
          <cell r="I1401">
            <v>69210</v>
          </cell>
          <cell r="J1401">
            <v>1</v>
          </cell>
          <cell r="K1401">
            <v>0</v>
          </cell>
          <cell r="L1401">
            <v>0</v>
          </cell>
        </row>
        <row r="1402">
          <cell r="H1402">
            <v>69210</v>
          </cell>
          <cell r="I1402">
            <v>69260</v>
          </cell>
          <cell r="J1402">
            <v>1</v>
          </cell>
          <cell r="K1402">
            <v>0</v>
          </cell>
          <cell r="L1402">
            <v>0</v>
          </cell>
        </row>
        <row r="1403">
          <cell r="H1403">
            <v>69260</v>
          </cell>
          <cell r="I1403">
            <v>69310</v>
          </cell>
          <cell r="J1403">
            <v>0.2</v>
          </cell>
          <cell r="K1403">
            <v>0.2</v>
          </cell>
          <cell r="L1403">
            <v>0.6</v>
          </cell>
        </row>
        <row r="1404">
          <cell r="H1404">
            <v>69310</v>
          </cell>
          <cell r="I1404">
            <v>69360</v>
          </cell>
          <cell r="J1404">
            <v>0.2</v>
          </cell>
          <cell r="K1404">
            <v>0.2</v>
          </cell>
          <cell r="L1404">
            <v>0.6</v>
          </cell>
        </row>
        <row r="1405">
          <cell r="H1405">
            <v>69360</v>
          </cell>
          <cell r="I1405">
            <v>69410</v>
          </cell>
          <cell r="J1405">
            <v>1</v>
          </cell>
          <cell r="K1405">
            <v>0</v>
          </cell>
          <cell r="L1405">
            <v>0</v>
          </cell>
        </row>
        <row r="1406">
          <cell r="H1406">
            <v>69410</v>
          </cell>
          <cell r="I1406">
            <v>69460</v>
          </cell>
          <cell r="J1406">
            <v>0.4</v>
          </cell>
          <cell r="K1406">
            <v>0.4</v>
          </cell>
          <cell r="L1406">
            <v>0.2</v>
          </cell>
        </row>
        <row r="1407">
          <cell r="H1407">
            <v>69460</v>
          </cell>
          <cell r="I1407">
            <v>69510</v>
          </cell>
          <cell r="J1407">
            <v>0.2</v>
          </cell>
          <cell r="K1407">
            <v>0.4</v>
          </cell>
          <cell r="L1407">
            <v>0.4</v>
          </cell>
        </row>
        <row r="1408">
          <cell r="H1408">
            <v>69510</v>
          </cell>
          <cell r="I1408">
            <v>69560</v>
          </cell>
          <cell r="J1408">
            <v>0.2</v>
          </cell>
          <cell r="K1408">
            <v>0.4</v>
          </cell>
          <cell r="L1408">
            <v>0.4</v>
          </cell>
        </row>
        <row r="1409">
          <cell r="H1409">
            <v>69560</v>
          </cell>
          <cell r="I1409">
            <v>69610</v>
          </cell>
          <cell r="J1409">
            <v>1</v>
          </cell>
          <cell r="K1409">
            <v>0</v>
          </cell>
          <cell r="L1409">
            <v>0</v>
          </cell>
        </row>
        <row r="1410">
          <cell r="H1410">
            <v>69610</v>
          </cell>
          <cell r="I1410">
            <v>69710</v>
          </cell>
          <cell r="J1410">
            <v>1</v>
          </cell>
          <cell r="K1410">
            <v>0</v>
          </cell>
          <cell r="L1410">
            <v>0</v>
          </cell>
        </row>
        <row r="1411">
          <cell r="H1411">
            <v>69710</v>
          </cell>
          <cell r="I1411">
            <v>69760</v>
          </cell>
          <cell r="J1411">
            <v>1</v>
          </cell>
          <cell r="K1411">
            <v>0</v>
          </cell>
          <cell r="L1411">
            <v>0</v>
          </cell>
        </row>
        <row r="1412">
          <cell r="H1412">
            <v>69760</v>
          </cell>
          <cell r="I1412">
            <v>69810</v>
          </cell>
          <cell r="J1412">
            <v>1</v>
          </cell>
          <cell r="K1412">
            <v>0</v>
          </cell>
          <cell r="L1412">
            <v>0</v>
          </cell>
        </row>
        <row r="1413">
          <cell r="H1413">
            <v>69810</v>
          </cell>
          <cell r="I1413">
            <v>69860</v>
          </cell>
          <cell r="J1413">
            <v>1</v>
          </cell>
          <cell r="K1413">
            <v>0</v>
          </cell>
          <cell r="L1413">
            <v>0</v>
          </cell>
        </row>
        <row r="1414">
          <cell r="H1414">
            <v>69860</v>
          </cell>
          <cell r="I1414">
            <v>69910</v>
          </cell>
          <cell r="J1414">
            <v>1</v>
          </cell>
          <cell r="K1414">
            <v>0</v>
          </cell>
          <cell r="L1414">
            <v>0</v>
          </cell>
        </row>
        <row r="1415">
          <cell r="H1415">
            <v>69910</v>
          </cell>
          <cell r="I1415">
            <v>69960</v>
          </cell>
          <cell r="J1415">
            <v>1</v>
          </cell>
          <cell r="K1415">
            <v>0</v>
          </cell>
          <cell r="L1415">
            <v>0</v>
          </cell>
        </row>
        <row r="1416">
          <cell r="H1416">
            <v>69960</v>
          </cell>
          <cell r="I1416">
            <v>70010</v>
          </cell>
          <cell r="J1416">
            <v>1</v>
          </cell>
          <cell r="K1416">
            <v>0</v>
          </cell>
          <cell r="L1416">
            <v>0</v>
          </cell>
        </row>
        <row r="1417">
          <cell r="H1417">
            <v>70010</v>
          </cell>
          <cell r="I1417">
            <v>70060</v>
          </cell>
          <cell r="J1417">
            <v>1</v>
          </cell>
          <cell r="K1417">
            <v>0</v>
          </cell>
          <cell r="L1417">
            <v>0</v>
          </cell>
        </row>
        <row r="1418">
          <cell r="H1418">
            <v>70060</v>
          </cell>
          <cell r="I1418">
            <v>70110</v>
          </cell>
          <cell r="J1418">
            <v>1</v>
          </cell>
          <cell r="K1418">
            <v>0</v>
          </cell>
          <cell r="L1418">
            <v>0</v>
          </cell>
        </row>
        <row r="1419">
          <cell r="H1419">
            <v>70110</v>
          </cell>
          <cell r="I1419">
            <v>70160</v>
          </cell>
          <cell r="J1419">
            <v>1</v>
          </cell>
          <cell r="K1419">
            <v>0</v>
          </cell>
          <cell r="L1419">
            <v>0</v>
          </cell>
        </row>
        <row r="1420">
          <cell r="H1420">
            <v>70160</v>
          </cell>
          <cell r="I1420">
            <v>70210</v>
          </cell>
          <cell r="J1420">
            <v>1</v>
          </cell>
          <cell r="K1420">
            <v>0</v>
          </cell>
          <cell r="L1420">
            <v>0</v>
          </cell>
        </row>
        <row r="1421">
          <cell r="H1421">
            <v>70210</v>
          </cell>
          <cell r="I1421">
            <v>70260</v>
          </cell>
          <cell r="J1421">
            <v>1</v>
          </cell>
          <cell r="K1421">
            <v>0</v>
          </cell>
          <cell r="L1421">
            <v>0</v>
          </cell>
        </row>
        <row r="1422">
          <cell r="H1422">
            <v>70260</v>
          </cell>
          <cell r="I1422">
            <v>70310</v>
          </cell>
          <cell r="J1422">
            <v>1</v>
          </cell>
          <cell r="K1422">
            <v>0</v>
          </cell>
          <cell r="L1422">
            <v>0</v>
          </cell>
        </row>
        <row r="1423">
          <cell r="H1423">
            <v>70310</v>
          </cell>
          <cell r="I1423">
            <v>70360</v>
          </cell>
          <cell r="J1423">
            <v>1</v>
          </cell>
          <cell r="K1423">
            <v>0</v>
          </cell>
          <cell r="L1423">
            <v>0</v>
          </cell>
        </row>
        <row r="1424">
          <cell r="H1424">
            <v>70360</v>
          </cell>
          <cell r="I1424">
            <v>70410</v>
          </cell>
          <cell r="J1424">
            <v>1</v>
          </cell>
          <cell r="K1424">
            <v>0</v>
          </cell>
          <cell r="L1424">
            <v>0</v>
          </cell>
        </row>
        <row r="1425">
          <cell r="H1425">
            <v>70410</v>
          </cell>
          <cell r="I1425">
            <v>70460</v>
          </cell>
          <cell r="J1425">
            <v>0.2</v>
          </cell>
          <cell r="K1425">
            <v>0.2</v>
          </cell>
          <cell r="L1425">
            <v>0.6</v>
          </cell>
        </row>
        <row r="1426">
          <cell r="H1426">
            <v>70460</v>
          </cell>
          <cell r="I1426">
            <v>70510</v>
          </cell>
          <cell r="J1426">
            <v>0.2</v>
          </cell>
          <cell r="K1426">
            <v>0.2</v>
          </cell>
          <cell r="L1426">
            <v>0.6</v>
          </cell>
        </row>
        <row r="1427">
          <cell r="H1427">
            <v>70510</v>
          </cell>
          <cell r="I1427">
            <v>70560</v>
          </cell>
          <cell r="J1427">
            <v>1</v>
          </cell>
          <cell r="K1427">
            <v>0</v>
          </cell>
          <cell r="L1427">
            <v>0</v>
          </cell>
        </row>
        <row r="1428">
          <cell r="H1428">
            <v>70560</v>
          </cell>
          <cell r="I1428">
            <v>70610</v>
          </cell>
          <cell r="J1428">
            <v>1</v>
          </cell>
          <cell r="K1428">
            <v>0</v>
          </cell>
          <cell r="L1428">
            <v>0</v>
          </cell>
        </row>
        <row r="1429">
          <cell r="H1429">
            <v>70610</v>
          </cell>
          <cell r="I1429">
            <v>70660</v>
          </cell>
          <cell r="J1429">
            <v>1</v>
          </cell>
          <cell r="K1429">
            <v>0</v>
          </cell>
          <cell r="L1429">
            <v>0</v>
          </cell>
        </row>
        <row r="1430">
          <cell r="H1430">
            <v>70710</v>
          </cell>
          <cell r="I1430">
            <v>70760</v>
          </cell>
          <cell r="J1430">
            <v>1</v>
          </cell>
          <cell r="K1430">
            <v>0</v>
          </cell>
          <cell r="L1430">
            <v>0</v>
          </cell>
        </row>
        <row r="1431">
          <cell r="H1431">
            <v>70760</v>
          </cell>
          <cell r="I1431">
            <v>70810</v>
          </cell>
          <cell r="J1431">
            <v>1</v>
          </cell>
          <cell r="K1431">
            <v>0</v>
          </cell>
          <cell r="L1431">
            <v>0</v>
          </cell>
        </row>
        <row r="1432">
          <cell r="H1432">
            <v>70810</v>
          </cell>
          <cell r="I1432">
            <v>70860</v>
          </cell>
          <cell r="J1432">
            <v>1</v>
          </cell>
          <cell r="K1432">
            <v>0</v>
          </cell>
          <cell r="L1432">
            <v>0</v>
          </cell>
        </row>
        <row r="1433">
          <cell r="H1433">
            <v>70860</v>
          </cell>
          <cell r="I1433">
            <v>70910</v>
          </cell>
          <cell r="J1433">
            <v>1</v>
          </cell>
          <cell r="K1433">
            <v>0</v>
          </cell>
          <cell r="L1433">
            <v>0</v>
          </cell>
        </row>
        <row r="1434">
          <cell r="H1434">
            <v>70910</v>
          </cell>
          <cell r="I1434">
            <v>70960</v>
          </cell>
          <cell r="J1434">
            <v>1</v>
          </cell>
          <cell r="K1434">
            <v>0</v>
          </cell>
          <cell r="L1434">
            <v>0</v>
          </cell>
        </row>
        <row r="1435">
          <cell r="H1435">
            <v>70960</v>
          </cell>
          <cell r="I1435">
            <v>71010</v>
          </cell>
          <cell r="J1435">
            <v>1</v>
          </cell>
          <cell r="K1435">
            <v>0</v>
          </cell>
          <cell r="L1435">
            <v>0</v>
          </cell>
        </row>
        <row r="1436">
          <cell r="H1436">
            <v>71010</v>
          </cell>
          <cell r="I1436">
            <v>71060</v>
          </cell>
          <cell r="J1436">
            <v>1</v>
          </cell>
          <cell r="K1436">
            <v>0</v>
          </cell>
          <cell r="L1436">
            <v>0</v>
          </cell>
        </row>
        <row r="1437">
          <cell r="H1437">
            <v>71060</v>
          </cell>
          <cell r="I1437">
            <v>71110</v>
          </cell>
          <cell r="J1437">
            <v>1</v>
          </cell>
          <cell r="K1437">
            <v>0</v>
          </cell>
          <cell r="L1437">
            <v>0</v>
          </cell>
        </row>
        <row r="1438">
          <cell r="H1438">
            <v>71110</v>
          </cell>
          <cell r="I1438">
            <v>71160</v>
          </cell>
          <cell r="J1438">
            <v>1</v>
          </cell>
          <cell r="K1438">
            <v>0</v>
          </cell>
          <cell r="L1438">
            <v>0</v>
          </cell>
        </row>
        <row r="1439">
          <cell r="H1439">
            <v>71160</v>
          </cell>
          <cell r="I1439">
            <v>71210</v>
          </cell>
          <cell r="J1439">
            <v>1</v>
          </cell>
          <cell r="K1439">
            <v>0</v>
          </cell>
          <cell r="L1439">
            <v>0</v>
          </cell>
        </row>
        <row r="1440">
          <cell r="H1440">
            <v>71210</v>
          </cell>
          <cell r="I1440">
            <v>71260</v>
          </cell>
          <cell r="J1440">
            <v>1</v>
          </cell>
          <cell r="K1440">
            <v>0</v>
          </cell>
          <cell r="L1440">
            <v>0</v>
          </cell>
        </row>
        <row r="1441">
          <cell r="H1441">
            <v>71260</v>
          </cell>
          <cell r="I1441">
            <v>71310</v>
          </cell>
          <cell r="J1441">
            <v>1</v>
          </cell>
          <cell r="K1441">
            <v>0</v>
          </cell>
          <cell r="L1441">
            <v>0</v>
          </cell>
        </row>
        <row r="1442">
          <cell r="H1442">
            <v>71310</v>
          </cell>
          <cell r="I1442">
            <v>71360</v>
          </cell>
          <cell r="J1442">
            <v>1</v>
          </cell>
          <cell r="K1442">
            <v>0</v>
          </cell>
          <cell r="L1442">
            <v>0</v>
          </cell>
        </row>
        <row r="1443">
          <cell r="H1443">
            <v>71360</v>
          </cell>
          <cell r="I1443">
            <v>71410</v>
          </cell>
          <cell r="J1443">
            <v>1</v>
          </cell>
          <cell r="K1443">
            <v>0</v>
          </cell>
          <cell r="L1443">
            <v>0</v>
          </cell>
        </row>
        <row r="1444">
          <cell r="H1444">
            <v>71410</v>
          </cell>
          <cell r="I1444">
            <v>71460</v>
          </cell>
          <cell r="J1444">
            <v>1</v>
          </cell>
          <cell r="K1444">
            <v>0</v>
          </cell>
          <cell r="L1444">
            <v>0</v>
          </cell>
        </row>
        <row r="1445">
          <cell r="H1445">
            <v>71460</v>
          </cell>
          <cell r="I1445">
            <v>71510</v>
          </cell>
          <cell r="J1445">
            <v>1</v>
          </cell>
          <cell r="K1445">
            <v>0</v>
          </cell>
          <cell r="L1445">
            <v>0</v>
          </cell>
        </row>
        <row r="1446">
          <cell r="H1446">
            <v>71510</v>
          </cell>
          <cell r="I1446">
            <v>71560</v>
          </cell>
          <cell r="J1446">
            <v>1</v>
          </cell>
          <cell r="K1446">
            <v>0</v>
          </cell>
          <cell r="L1446">
            <v>0</v>
          </cell>
        </row>
        <row r="1447">
          <cell r="H1447">
            <v>71560</v>
          </cell>
          <cell r="I1447">
            <v>71610</v>
          </cell>
          <cell r="J1447">
            <v>1</v>
          </cell>
          <cell r="K1447">
            <v>0</v>
          </cell>
          <cell r="L1447">
            <v>0</v>
          </cell>
        </row>
        <row r="1448">
          <cell r="H1448">
            <v>71610</v>
          </cell>
          <cell r="I1448">
            <v>71660</v>
          </cell>
          <cell r="J1448">
            <v>1</v>
          </cell>
          <cell r="K1448">
            <v>0</v>
          </cell>
          <cell r="L1448">
            <v>0</v>
          </cell>
        </row>
        <row r="1449">
          <cell r="H1449">
            <v>71660</v>
          </cell>
          <cell r="I1449">
            <v>71710</v>
          </cell>
          <cell r="J1449">
            <v>1</v>
          </cell>
          <cell r="K1449">
            <v>0</v>
          </cell>
          <cell r="L1449">
            <v>0</v>
          </cell>
        </row>
        <row r="1450">
          <cell r="H1450">
            <v>71710</v>
          </cell>
          <cell r="I1450">
            <v>71760</v>
          </cell>
          <cell r="J1450">
            <v>1</v>
          </cell>
          <cell r="K1450">
            <v>0</v>
          </cell>
          <cell r="L1450">
            <v>0</v>
          </cell>
        </row>
        <row r="1451">
          <cell r="H1451">
            <v>71760</v>
          </cell>
          <cell r="I1451">
            <v>71810</v>
          </cell>
          <cell r="J1451">
            <v>1</v>
          </cell>
          <cell r="K1451">
            <v>0</v>
          </cell>
          <cell r="L1451">
            <v>0</v>
          </cell>
        </row>
        <row r="1452">
          <cell r="H1452">
            <v>71810</v>
          </cell>
          <cell r="I1452">
            <v>71860</v>
          </cell>
          <cell r="J1452">
            <v>1</v>
          </cell>
          <cell r="K1452">
            <v>0</v>
          </cell>
          <cell r="L1452">
            <v>0</v>
          </cell>
        </row>
        <row r="1453">
          <cell r="H1453">
            <v>71860</v>
          </cell>
          <cell r="I1453">
            <v>71910</v>
          </cell>
          <cell r="J1453">
            <v>1</v>
          </cell>
          <cell r="K1453">
            <v>0</v>
          </cell>
          <cell r="L1453">
            <v>0</v>
          </cell>
        </row>
        <row r="1454">
          <cell r="H1454">
            <v>71910</v>
          </cell>
          <cell r="I1454">
            <v>71960</v>
          </cell>
          <cell r="J1454">
            <v>1</v>
          </cell>
          <cell r="K1454">
            <v>0</v>
          </cell>
          <cell r="L1454">
            <v>0</v>
          </cell>
        </row>
        <row r="1455">
          <cell r="H1455">
            <v>71960</v>
          </cell>
          <cell r="I1455">
            <v>72010</v>
          </cell>
          <cell r="J1455">
            <v>0.2</v>
          </cell>
          <cell r="K1455">
            <v>0.2</v>
          </cell>
          <cell r="L1455">
            <v>0.6</v>
          </cell>
        </row>
        <row r="1456">
          <cell r="H1456">
            <v>72010</v>
          </cell>
          <cell r="I1456">
            <v>72060</v>
          </cell>
          <cell r="J1456">
            <v>0.2</v>
          </cell>
          <cell r="K1456">
            <v>0.2</v>
          </cell>
          <cell r="L1456">
            <v>0.6</v>
          </cell>
        </row>
        <row r="1457">
          <cell r="H1457">
            <v>72060</v>
          </cell>
          <cell r="I1457">
            <v>72100</v>
          </cell>
          <cell r="J1457">
            <v>0.2</v>
          </cell>
          <cell r="K1457">
            <v>0.2</v>
          </cell>
          <cell r="L1457">
            <v>0.6</v>
          </cell>
        </row>
        <row r="1458">
          <cell r="H1458">
            <v>72100</v>
          </cell>
          <cell r="I1458">
            <v>72150</v>
          </cell>
          <cell r="J1458">
            <v>1</v>
          </cell>
          <cell r="K1458">
            <v>0</v>
          </cell>
          <cell r="L1458">
            <v>0</v>
          </cell>
        </row>
        <row r="1459">
          <cell r="H1459">
            <v>72150</v>
          </cell>
          <cell r="I1459">
            <v>72200</v>
          </cell>
          <cell r="J1459">
            <v>0.2</v>
          </cell>
          <cell r="K1459">
            <v>0.2</v>
          </cell>
          <cell r="L1459">
            <v>0.6</v>
          </cell>
        </row>
        <row r="1460">
          <cell r="H1460">
            <v>72200</v>
          </cell>
          <cell r="I1460">
            <v>72250</v>
          </cell>
          <cell r="J1460">
            <v>0.2</v>
          </cell>
          <cell r="K1460">
            <v>0.2</v>
          </cell>
          <cell r="L1460">
            <v>0.6</v>
          </cell>
        </row>
        <row r="1461">
          <cell r="H1461">
            <v>72250</v>
          </cell>
          <cell r="I1461">
            <v>72300</v>
          </cell>
          <cell r="J1461">
            <v>0.2</v>
          </cell>
          <cell r="K1461">
            <v>0.2</v>
          </cell>
          <cell r="L1461">
            <v>0.6</v>
          </cell>
        </row>
        <row r="1462">
          <cell r="H1462">
            <v>72300</v>
          </cell>
          <cell r="I1462">
            <v>72350</v>
          </cell>
          <cell r="J1462">
            <v>1</v>
          </cell>
          <cell r="K1462">
            <v>0</v>
          </cell>
          <cell r="L1462">
            <v>0</v>
          </cell>
        </row>
        <row r="1463">
          <cell r="H1463">
            <v>72350</v>
          </cell>
          <cell r="I1463">
            <v>72400</v>
          </cell>
          <cell r="J1463">
            <v>1</v>
          </cell>
          <cell r="K1463">
            <v>0</v>
          </cell>
          <cell r="L1463">
            <v>0</v>
          </cell>
        </row>
        <row r="1464">
          <cell r="H1464">
            <v>72400</v>
          </cell>
          <cell r="I1464">
            <v>72450</v>
          </cell>
          <cell r="J1464">
            <v>1</v>
          </cell>
          <cell r="K1464">
            <v>0</v>
          </cell>
          <cell r="L1464">
            <v>0</v>
          </cell>
        </row>
        <row r="1465">
          <cell r="H1465">
            <v>72450</v>
          </cell>
          <cell r="I1465">
            <v>72500</v>
          </cell>
          <cell r="J1465">
            <v>1</v>
          </cell>
          <cell r="K1465">
            <v>0</v>
          </cell>
          <cell r="L1465">
            <v>0</v>
          </cell>
        </row>
        <row r="1466">
          <cell r="H1466">
            <v>72500</v>
          </cell>
          <cell r="I1466">
            <v>72550</v>
          </cell>
          <cell r="J1466">
            <v>1</v>
          </cell>
          <cell r="K1466">
            <v>0</v>
          </cell>
          <cell r="L1466">
            <v>0</v>
          </cell>
        </row>
        <row r="1467">
          <cell r="H1467">
            <v>72550</v>
          </cell>
          <cell r="I1467">
            <v>72600</v>
          </cell>
          <cell r="J1467">
            <v>1</v>
          </cell>
          <cell r="K1467">
            <v>0</v>
          </cell>
          <cell r="L1467">
            <v>0</v>
          </cell>
        </row>
        <row r="1468">
          <cell r="H1468">
            <v>72600</v>
          </cell>
          <cell r="I1468">
            <v>72650</v>
          </cell>
          <cell r="J1468">
            <v>1</v>
          </cell>
          <cell r="K1468">
            <v>0</v>
          </cell>
          <cell r="L1468">
            <v>0</v>
          </cell>
        </row>
        <row r="1469">
          <cell r="H1469">
            <v>72650</v>
          </cell>
          <cell r="I1469">
            <v>72700</v>
          </cell>
          <cell r="J1469">
            <v>1</v>
          </cell>
          <cell r="K1469">
            <v>0</v>
          </cell>
          <cell r="L1469">
            <v>0</v>
          </cell>
        </row>
        <row r="1470">
          <cell r="H1470">
            <v>72700</v>
          </cell>
          <cell r="I1470">
            <v>72750</v>
          </cell>
          <cell r="J1470">
            <v>1</v>
          </cell>
          <cell r="K1470">
            <v>0</v>
          </cell>
          <cell r="L1470">
            <v>0</v>
          </cell>
        </row>
        <row r="1471">
          <cell r="H1471">
            <v>72750</v>
          </cell>
          <cell r="I1471">
            <v>72800</v>
          </cell>
          <cell r="J1471">
            <v>1</v>
          </cell>
          <cell r="K1471">
            <v>0</v>
          </cell>
          <cell r="L1471">
            <v>0</v>
          </cell>
        </row>
        <row r="1472">
          <cell r="H1472">
            <v>72800</v>
          </cell>
          <cell r="I1472">
            <v>72850</v>
          </cell>
          <cell r="J1472">
            <v>1</v>
          </cell>
          <cell r="K1472">
            <v>0</v>
          </cell>
          <cell r="L1472">
            <v>0</v>
          </cell>
        </row>
        <row r="1473">
          <cell r="H1473">
            <v>72850</v>
          </cell>
          <cell r="I1473">
            <v>72900</v>
          </cell>
          <cell r="J1473">
            <v>1</v>
          </cell>
          <cell r="K1473">
            <v>0</v>
          </cell>
          <cell r="L1473">
            <v>0</v>
          </cell>
        </row>
        <row r="1474">
          <cell r="H1474">
            <v>72900</v>
          </cell>
          <cell r="I1474">
            <v>72950</v>
          </cell>
          <cell r="J1474">
            <v>1</v>
          </cell>
          <cell r="K1474">
            <v>0</v>
          </cell>
          <cell r="L1474">
            <v>0</v>
          </cell>
        </row>
        <row r="1475">
          <cell r="H1475">
            <v>72950</v>
          </cell>
          <cell r="I1475">
            <v>73000</v>
          </cell>
          <cell r="J1475">
            <v>1</v>
          </cell>
          <cell r="K1475">
            <v>0</v>
          </cell>
          <cell r="L1475">
            <v>0</v>
          </cell>
        </row>
        <row r="1476">
          <cell r="H1476">
            <v>73000</v>
          </cell>
          <cell r="I1476">
            <v>73050</v>
          </cell>
          <cell r="J1476">
            <v>1</v>
          </cell>
          <cell r="K1476">
            <v>0</v>
          </cell>
          <cell r="L1476">
            <v>0</v>
          </cell>
        </row>
        <row r="1477">
          <cell r="H1477">
            <v>73050</v>
          </cell>
          <cell r="I1477">
            <v>73100</v>
          </cell>
          <cell r="J1477">
            <v>1</v>
          </cell>
          <cell r="K1477">
            <v>0</v>
          </cell>
          <cell r="L1477">
            <v>0</v>
          </cell>
        </row>
        <row r="1478">
          <cell r="H1478">
            <v>73100</v>
          </cell>
          <cell r="I1478">
            <v>73150</v>
          </cell>
          <cell r="J1478">
            <v>1</v>
          </cell>
          <cell r="K1478">
            <v>0</v>
          </cell>
          <cell r="L1478">
            <v>0</v>
          </cell>
        </row>
        <row r="1479">
          <cell r="H1479">
            <v>73150</v>
          </cell>
          <cell r="I1479">
            <v>73200</v>
          </cell>
          <cell r="J1479">
            <v>1</v>
          </cell>
          <cell r="K1479">
            <v>0</v>
          </cell>
          <cell r="L1479">
            <v>0</v>
          </cell>
        </row>
        <row r="1480">
          <cell r="H1480">
            <v>73200</v>
          </cell>
          <cell r="I1480">
            <v>73250</v>
          </cell>
          <cell r="J1480">
            <v>1</v>
          </cell>
          <cell r="K1480">
            <v>0</v>
          </cell>
          <cell r="L1480">
            <v>0</v>
          </cell>
        </row>
        <row r="1481">
          <cell r="H1481">
            <v>73250</v>
          </cell>
          <cell r="I1481">
            <v>73300</v>
          </cell>
          <cell r="J1481">
            <v>1</v>
          </cell>
          <cell r="K1481">
            <v>0</v>
          </cell>
          <cell r="L1481">
            <v>0</v>
          </cell>
        </row>
        <row r="1482">
          <cell r="H1482">
            <v>73300</v>
          </cell>
          <cell r="I1482">
            <v>73350</v>
          </cell>
          <cell r="J1482">
            <v>1</v>
          </cell>
          <cell r="K1482">
            <v>0</v>
          </cell>
          <cell r="L1482">
            <v>0</v>
          </cell>
        </row>
        <row r="1483">
          <cell r="H1483">
            <v>73350</v>
          </cell>
          <cell r="I1483">
            <v>73400</v>
          </cell>
          <cell r="J1483">
            <v>1</v>
          </cell>
          <cell r="K1483">
            <v>0</v>
          </cell>
          <cell r="L1483">
            <v>0</v>
          </cell>
        </row>
        <row r="1484">
          <cell r="H1484">
            <v>73400</v>
          </cell>
          <cell r="I1484">
            <v>73450</v>
          </cell>
          <cell r="J1484">
            <v>1</v>
          </cell>
          <cell r="K1484">
            <v>0</v>
          </cell>
          <cell r="L1484">
            <v>0</v>
          </cell>
        </row>
        <row r="1485">
          <cell r="H1485">
            <v>73450</v>
          </cell>
          <cell r="I1485">
            <v>73500</v>
          </cell>
          <cell r="J1485">
            <v>1</v>
          </cell>
          <cell r="K1485">
            <v>0</v>
          </cell>
          <cell r="L1485">
            <v>0</v>
          </cell>
        </row>
        <row r="1486">
          <cell r="H1486">
            <v>73500</v>
          </cell>
          <cell r="I1486">
            <v>73550</v>
          </cell>
          <cell r="J1486">
            <v>1</v>
          </cell>
          <cell r="K1486">
            <v>0</v>
          </cell>
          <cell r="L1486">
            <v>0</v>
          </cell>
        </row>
        <row r="1487">
          <cell r="H1487">
            <v>73550</v>
          </cell>
          <cell r="I1487">
            <v>73600</v>
          </cell>
          <cell r="J1487">
            <v>1</v>
          </cell>
          <cell r="K1487">
            <v>0</v>
          </cell>
          <cell r="L1487">
            <v>0</v>
          </cell>
        </row>
        <row r="1488">
          <cell r="H1488">
            <v>73600</v>
          </cell>
          <cell r="I1488">
            <v>73650</v>
          </cell>
          <cell r="J1488">
            <v>1</v>
          </cell>
          <cell r="K1488">
            <v>0</v>
          </cell>
          <cell r="L1488">
            <v>0</v>
          </cell>
        </row>
        <row r="1489">
          <cell r="H1489">
            <v>73650</v>
          </cell>
          <cell r="I1489">
            <v>73700</v>
          </cell>
          <cell r="J1489">
            <v>1</v>
          </cell>
          <cell r="K1489">
            <v>0</v>
          </cell>
          <cell r="L1489">
            <v>0</v>
          </cell>
        </row>
        <row r="1490">
          <cell r="H1490">
            <v>73700</v>
          </cell>
          <cell r="I1490">
            <v>73750</v>
          </cell>
          <cell r="J1490">
            <v>1</v>
          </cell>
          <cell r="K1490">
            <v>0</v>
          </cell>
          <cell r="L1490">
            <v>0</v>
          </cell>
        </row>
        <row r="1491">
          <cell r="H1491">
            <v>73750</v>
          </cell>
          <cell r="I1491">
            <v>73800</v>
          </cell>
          <cell r="J1491">
            <v>1</v>
          </cell>
          <cell r="K1491">
            <v>0</v>
          </cell>
          <cell r="L1491">
            <v>0</v>
          </cell>
        </row>
        <row r="1492">
          <cell r="H1492">
            <v>73800</v>
          </cell>
          <cell r="I1492">
            <v>73850</v>
          </cell>
          <cell r="J1492">
            <v>1</v>
          </cell>
          <cell r="K1492">
            <v>0</v>
          </cell>
          <cell r="L1492">
            <v>0</v>
          </cell>
        </row>
        <row r="1493">
          <cell r="H1493">
            <v>73850</v>
          </cell>
          <cell r="I1493">
            <v>73900</v>
          </cell>
          <cell r="J1493">
            <v>1</v>
          </cell>
          <cell r="K1493">
            <v>0</v>
          </cell>
          <cell r="L1493">
            <v>0</v>
          </cell>
        </row>
        <row r="1494">
          <cell r="H1494">
            <v>73900</v>
          </cell>
          <cell r="I1494">
            <v>73950</v>
          </cell>
          <cell r="J1494">
            <v>1</v>
          </cell>
          <cell r="K1494">
            <v>0</v>
          </cell>
          <cell r="L1494">
            <v>0</v>
          </cell>
        </row>
        <row r="1495">
          <cell r="H1495">
            <v>73950</v>
          </cell>
          <cell r="I1495">
            <v>74000</v>
          </cell>
          <cell r="J1495">
            <v>1</v>
          </cell>
          <cell r="K1495">
            <v>0</v>
          </cell>
          <cell r="L1495">
            <v>0</v>
          </cell>
        </row>
        <row r="1496">
          <cell r="H1496">
            <v>74000</v>
          </cell>
          <cell r="I1496">
            <v>74050</v>
          </cell>
          <cell r="J1496">
            <v>1</v>
          </cell>
          <cell r="K1496">
            <v>0</v>
          </cell>
          <cell r="L1496">
            <v>0</v>
          </cell>
        </row>
        <row r="1497">
          <cell r="H1497">
            <v>74050</v>
          </cell>
          <cell r="I1497">
            <v>74100</v>
          </cell>
          <cell r="J1497">
            <v>1</v>
          </cell>
          <cell r="K1497">
            <v>0</v>
          </cell>
          <cell r="L1497">
            <v>0</v>
          </cell>
        </row>
        <row r="1498">
          <cell r="H1498">
            <v>74100</v>
          </cell>
          <cell r="I1498">
            <v>74150</v>
          </cell>
          <cell r="J1498">
            <v>0.3</v>
          </cell>
          <cell r="K1498">
            <v>0.3</v>
          </cell>
          <cell r="L1498">
            <v>0.4</v>
          </cell>
        </row>
        <row r="1499">
          <cell r="H1499">
            <v>74150</v>
          </cell>
          <cell r="I1499">
            <v>74200</v>
          </cell>
          <cell r="J1499">
            <v>0.3</v>
          </cell>
          <cell r="K1499">
            <v>0.3</v>
          </cell>
          <cell r="L1499">
            <v>0.4</v>
          </cell>
        </row>
        <row r="1500">
          <cell r="H1500">
            <v>74200</v>
          </cell>
          <cell r="I1500">
            <v>74250</v>
          </cell>
          <cell r="J1500">
            <v>0.3</v>
          </cell>
          <cell r="K1500">
            <v>0.3</v>
          </cell>
          <cell r="L1500">
            <v>0.4</v>
          </cell>
        </row>
        <row r="1501">
          <cell r="H1501">
            <v>74250</v>
          </cell>
          <cell r="I1501">
            <v>74300</v>
          </cell>
          <cell r="J1501">
            <v>0.3</v>
          </cell>
          <cell r="K1501">
            <v>0.3</v>
          </cell>
          <cell r="L1501">
            <v>0.4</v>
          </cell>
        </row>
        <row r="1502">
          <cell r="H1502">
            <v>74300</v>
          </cell>
          <cell r="I1502">
            <v>74350</v>
          </cell>
          <cell r="J1502">
            <v>0.3</v>
          </cell>
          <cell r="K1502">
            <v>0.3</v>
          </cell>
          <cell r="L1502">
            <v>0.4</v>
          </cell>
        </row>
        <row r="1503">
          <cell r="H1503">
            <v>74350</v>
          </cell>
          <cell r="I1503">
            <v>74400</v>
          </cell>
          <cell r="J1503">
            <v>0.3</v>
          </cell>
          <cell r="K1503">
            <v>0.3</v>
          </cell>
          <cell r="L1503">
            <v>0.4</v>
          </cell>
        </row>
        <row r="1504">
          <cell r="H1504">
            <v>74400</v>
          </cell>
          <cell r="I1504">
            <v>74450</v>
          </cell>
          <cell r="J1504">
            <v>1</v>
          </cell>
          <cell r="K1504">
            <v>0</v>
          </cell>
          <cell r="L1504">
            <v>0</v>
          </cell>
        </row>
        <row r="1505">
          <cell r="H1505">
            <v>74450</v>
          </cell>
          <cell r="I1505">
            <v>74500</v>
          </cell>
          <cell r="J1505">
            <v>1</v>
          </cell>
          <cell r="K1505">
            <v>0</v>
          </cell>
          <cell r="L1505">
            <v>0</v>
          </cell>
        </row>
        <row r="1506">
          <cell r="H1506">
            <v>74500</v>
          </cell>
          <cell r="I1506">
            <v>74550</v>
          </cell>
          <cell r="J1506">
            <v>1</v>
          </cell>
          <cell r="K1506">
            <v>0</v>
          </cell>
          <cell r="L1506">
            <v>0</v>
          </cell>
        </row>
        <row r="1507">
          <cell r="H1507">
            <v>74550</v>
          </cell>
          <cell r="I1507">
            <v>74600</v>
          </cell>
          <cell r="J1507">
            <v>0.1</v>
          </cell>
          <cell r="K1507">
            <v>0.3</v>
          </cell>
          <cell r="L1507">
            <v>0.6</v>
          </cell>
        </row>
        <row r="1508">
          <cell r="H1508">
            <v>74600</v>
          </cell>
          <cell r="I1508">
            <v>74650</v>
          </cell>
          <cell r="J1508">
            <v>1</v>
          </cell>
          <cell r="K1508">
            <v>0</v>
          </cell>
          <cell r="L1508">
            <v>0</v>
          </cell>
        </row>
        <row r="1509">
          <cell r="H1509">
            <v>74650</v>
          </cell>
          <cell r="I1509">
            <v>74700</v>
          </cell>
          <cell r="J1509">
            <v>1</v>
          </cell>
          <cell r="K1509">
            <v>0</v>
          </cell>
          <cell r="L1509">
            <v>0</v>
          </cell>
        </row>
        <row r="1510">
          <cell r="H1510">
            <v>74700</v>
          </cell>
          <cell r="I1510">
            <v>74750</v>
          </cell>
          <cell r="J1510">
            <v>1</v>
          </cell>
          <cell r="K1510">
            <v>0</v>
          </cell>
          <cell r="L1510">
            <v>0</v>
          </cell>
        </row>
        <row r="1511">
          <cell r="H1511">
            <v>74750</v>
          </cell>
          <cell r="I1511">
            <v>74800</v>
          </cell>
          <cell r="J1511">
            <v>1</v>
          </cell>
          <cell r="K1511">
            <v>0</v>
          </cell>
          <cell r="L1511">
            <v>0</v>
          </cell>
        </row>
        <row r="1512">
          <cell r="H1512">
            <v>74800</v>
          </cell>
          <cell r="I1512">
            <v>74850</v>
          </cell>
          <cell r="J1512">
            <v>1</v>
          </cell>
          <cell r="K1512">
            <v>0</v>
          </cell>
          <cell r="L1512">
            <v>0</v>
          </cell>
        </row>
        <row r="1513">
          <cell r="H1513">
            <v>74850</v>
          </cell>
          <cell r="I1513">
            <v>74870</v>
          </cell>
          <cell r="J1513">
            <v>1</v>
          </cell>
          <cell r="K1513">
            <v>0</v>
          </cell>
          <cell r="L1513">
            <v>0</v>
          </cell>
        </row>
        <row r="1514">
          <cell r="H1514">
            <v>74870</v>
          </cell>
          <cell r="I1514">
            <v>74950</v>
          </cell>
          <cell r="J1514">
            <v>1</v>
          </cell>
          <cell r="K1514">
            <v>0</v>
          </cell>
          <cell r="L1514">
            <v>0</v>
          </cell>
        </row>
        <row r="1515">
          <cell r="H1515">
            <v>74950</v>
          </cell>
          <cell r="I1515">
            <v>75000</v>
          </cell>
          <cell r="J1515">
            <v>1</v>
          </cell>
          <cell r="K1515">
            <v>0</v>
          </cell>
          <cell r="L1515">
            <v>0</v>
          </cell>
        </row>
        <row r="1516">
          <cell r="H1516">
            <v>75000</v>
          </cell>
          <cell r="I1516">
            <v>75070</v>
          </cell>
          <cell r="J1516">
            <v>1</v>
          </cell>
          <cell r="K1516">
            <v>0</v>
          </cell>
          <cell r="L1516">
            <v>0</v>
          </cell>
        </row>
        <row r="1517">
          <cell r="H1517">
            <v>75070</v>
          </cell>
          <cell r="I1517">
            <v>75120</v>
          </cell>
          <cell r="J1517">
            <v>0.2</v>
          </cell>
          <cell r="K1517">
            <v>0.3</v>
          </cell>
          <cell r="L1517">
            <v>0.5</v>
          </cell>
        </row>
        <row r="1518">
          <cell r="H1518">
            <v>75120</v>
          </cell>
          <cell r="I1518">
            <v>75150</v>
          </cell>
          <cell r="J1518">
            <v>1</v>
          </cell>
          <cell r="K1518">
            <v>0</v>
          </cell>
          <cell r="L1518">
            <v>0</v>
          </cell>
        </row>
        <row r="1519">
          <cell r="H1519">
            <v>75150</v>
          </cell>
          <cell r="I1519">
            <v>75200</v>
          </cell>
          <cell r="J1519">
            <v>1</v>
          </cell>
          <cell r="K1519">
            <v>0</v>
          </cell>
          <cell r="L1519">
            <v>0</v>
          </cell>
        </row>
        <row r="1520">
          <cell r="H1520">
            <v>75200</v>
          </cell>
          <cell r="I1520">
            <v>75250</v>
          </cell>
          <cell r="J1520">
            <v>1</v>
          </cell>
          <cell r="K1520">
            <v>0</v>
          </cell>
          <cell r="L1520">
            <v>0</v>
          </cell>
        </row>
        <row r="1521">
          <cell r="H1521">
            <v>75250</v>
          </cell>
          <cell r="I1521">
            <v>75300</v>
          </cell>
          <cell r="J1521">
            <v>1</v>
          </cell>
          <cell r="K1521">
            <v>0</v>
          </cell>
          <cell r="L1521">
            <v>0</v>
          </cell>
        </row>
        <row r="1522">
          <cell r="H1522">
            <v>75300</v>
          </cell>
          <cell r="I1522">
            <v>75350</v>
          </cell>
          <cell r="J1522">
            <v>1</v>
          </cell>
          <cell r="K1522">
            <v>0</v>
          </cell>
          <cell r="L1522">
            <v>0</v>
          </cell>
        </row>
        <row r="1523">
          <cell r="H1523">
            <v>75350</v>
          </cell>
          <cell r="I1523">
            <v>75400</v>
          </cell>
          <cell r="J1523">
            <v>1</v>
          </cell>
          <cell r="K1523">
            <v>0</v>
          </cell>
          <cell r="L1523">
            <v>0</v>
          </cell>
        </row>
        <row r="1524">
          <cell r="H1524">
            <v>75400</v>
          </cell>
          <cell r="I1524">
            <v>75450</v>
          </cell>
          <cell r="J1524">
            <v>1</v>
          </cell>
          <cell r="K1524">
            <v>0</v>
          </cell>
          <cell r="L1524">
            <v>0</v>
          </cell>
        </row>
        <row r="1525">
          <cell r="H1525">
            <v>75450</v>
          </cell>
          <cell r="I1525">
            <v>75500</v>
          </cell>
          <cell r="J1525">
            <v>1</v>
          </cell>
          <cell r="K1525">
            <v>0</v>
          </cell>
          <cell r="L1525">
            <v>0</v>
          </cell>
        </row>
        <row r="1526">
          <cell r="H1526">
            <v>75500</v>
          </cell>
          <cell r="I1526">
            <v>75550</v>
          </cell>
          <cell r="J1526">
            <v>1</v>
          </cell>
          <cell r="K1526">
            <v>0</v>
          </cell>
          <cell r="L1526">
            <v>0</v>
          </cell>
        </row>
        <row r="1527">
          <cell r="H1527">
            <v>75550</v>
          </cell>
          <cell r="I1527">
            <v>75600</v>
          </cell>
          <cell r="J1527">
            <v>1</v>
          </cell>
          <cell r="K1527">
            <v>0</v>
          </cell>
          <cell r="L1527">
            <v>0</v>
          </cell>
        </row>
        <row r="1528">
          <cell r="H1528">
            <v>75600</v>
          </cell>
          <cell r="I1528">
            <v>75650</v>
          </cell>
          <cell r="J1528">
            <v>1</v>
          </cell>
          <cell r="K1528">
            <v>0</v>
          </cell>
          <cell r="L1528">
            <v>0</v>
          </cell>
        </row>
        <row r="1529">
          <cell r="H1529">
            <v>75650</v>
          </cell>
          <cell r="I1529">
            <v>75700</v>
          </cell>
          <cell r="J1529">
            <v>1</v>
          </cell>
          <cell r="K1529">
            <v>0</v>
          </cell>
          <cell r="L1529">
            <v>0</v>
          </cell>
        </row>
        <row r="1530">
          <cell r="H1530">
            <v>75700</v>
          </cell>
          <cell r="I1530">
            <v>75750</v>
          </cell>
          <cell r="J1530">
            <v>1</v>
          </cell>
          <cell r="K1530">
            <v>0</v>
          </cell>
          <cell r="L1530">
            <v>0</v>
          </cell>
        </row>
        <row r="1531">
          <cell r="H1531">
            <v>75750</v>
          </cell>
          <cell r="I1531">
            <v>75800</v>
          </cell>
          <cell r="J1531">
            <v>1</v>
          </cell>
          <cell r="K1531">
            <v>0</v>
          </cell>
          <cell r="L1531">
            <v>0</v>
          </cell>
        </row>
        <row r="1532">
          <cell r="H1532">
            <v>75800</v>
          </cell>
          <cell r="I1532">
            <v>75850</v>
          </cell>
          <cell r="J1532">
            <v>1</v>
          </cell>
          <cell r="K1532">
            <v>0</v>
          </cell>
          <cell r="L1532">
            <v>0</v>
          </cell>
        </row>
        <row r="1533">
          <cell r="H1533">
            <v>75850</v>
          </cell>
          <cell r="I1533">
            <v>75900</v>
          </cell>
          <cell r="J1533">
            <v>1</v>
          </cell>
          <cell r="K1533">
            <v>0</v>
          </cell>
          <cell r="L1533">
            <v>0</v>
          </cell>
        </row>
        <row r="1534">
          <cell r="H1534">
            <v>75900</v>
          </cell>
          <cell r="I1534">
            <v>75940</v>
          </cell>
          <cell r="J1534">
            <v>0.2</v>
          </cell>
          <cell r="K1534">
            <v>0.3</v>
          </cell>
          <cell r="L1534">
            <v>0.5</v>
          </cell>
        </row>
        <row r="1535">
          <cell r="H1535">
            <v>75940</v>
          </cell>
          <cell r="I1535">
            <v>76000</v>
          </cell>
          <cell r="J1535">
            <v>0.2</v>
          </cell>
          <cell r="K1535">
            <v>0.3</v>
          </cell>
          <cell r="L1535">
            <v>0.5</v>
          </cell>
        </row>
        <row r="1536">
          <cell r="H1536">
            <v>76000</v>
          </cell>
          <cell r="I1536">
            <v>76050</v>
          </cell>
          <cell r="J1536">
            <v>1</v>
          </cell>
          <cell r="K1536">
            <v>0</v>
          </cell>
          <cell r="L1536">
            <v>0</v>
          </cell>
        </row>
        <row r="1537">
          <cell r="H1537">
            <v>76050</v>
          </cell>
          <cell r="I1537">
            <v>76100</v>
          </cell>
          <cell r="J1537">
            <v>1</v>
          </cell>
          <cell r="K1537">
            <v>0</v>
          </cell>
          <cell r="L1537">
            <v>0</v>
          </cell>
        </row>
        <row r="1538">
          <cell r="H1538">
            <v>76100</v>
          </cell>
          <cell r="I1538">
            <v>76150</v>
          </cell>
          <cell r="J1538">
            <v>1</v>
          </cell>
          <cell r="K1538">
            <v>0</v>
          </cell>
          <cell r="L1538">
            <v>0</v>
          </cell>
        </row>
        <row r="1539">
          <cell r="H1539">
            <v>76150</v>
          </cell>
          <cell r="I1539">
            <v>76170</v>
          </cell>
          <cell r="J1539">
            <v>0.8</v>
          </cell>
          <cell r="K1539">
            <v>0.2</v>
          </cell>
          <cell r="L1539">
            <v>0</v>
          </cell>
        </row>
        <row r="1540">
          <cell r="H1540">
            <v>76170</v>
          </cell>
          <cell r="I1540">
            <v>76240</v>
          </cell>
          <cell r="J1540">
            <v>1</v>
          </cell>
          <cell r="K1540">
            <v>0</v>
          </cell>
          <cell r="L1540">
            <v>0</v>
          </cell>
        </row>
        <row r="1541">
          <cell r="H1541">
            <v>76240</v>
          </cell>
          <cell r="I1541">
            <v>76320</v>
          </cell>
          <cell r="J1541">
            <v>0.2</v>
          </cell>
          <cell r="K1541">
            <v>0.3</v>
          </cell>
          <cell r="L1541">
            <v>0.5</v>
          </cell>
        </row>
        <row r="1542">
          <cell r="H1542">
            <v>76320</v>
          </cell>
          <cell r="I1542">
            <v>76350</v>
          </cell>
          <cell r="J1542">
            <v>1</v>
          </cell>
          <cell r="K1542">
            <v>0</v>
          </cell>
          <cell r="L1542">
            <v>0</v>
          </cell>
        </row>
        <row r="1543">
          <cell r="H1543">
            <v>76350</v>
          </cell>
          <cell r="I1543">
            <v>76400</v>
          </cell>
          <cell r="J1543">
            <v>0.2</v>
          </cell>
          <cell r="K1543">
            <v>0.3</v>
          </cell>
          <cell r="L1543">
            <v>0.5</v>
          </cell>
        </row>
        <row r="1544">
          <cell r="H1544">
            <v>76400</v>
          </cell>
          <cell r="I1544">
            <v>76440</v>
          </cell>
          <cell r="J1544">
            <v>0.2</v>
          </cell>
          <cell r="K1544">
            <v>0.3</v>
          </cell>
          <cell r="L1544">
            <v>0.5</v>
          </cell>
        </row>
        <row r="1545">
          <cell r="H1545">
            <v>76440</v>
          </cell>
          <cell r="I1545">
            <v>76480</v>
          </cell>
          <cell r="J1545">
            <v>0.2</v>
          </cell>
          <cell r="K1545">
            <v>0.3</v>
          </cell>
          <cell r="L1545">
            <v>0.5</v>
          </cell>
        </row>
        <row r="1546">
          <cell r="H1546">
            <v>76480</v>
          </cell>
          <cell r="I1546">
            <v>76520</v>
          </cell>
          <cell r="J1546">
            <v>0.2</v>
          </cell>
          <cell r="K1546">
            <v>0.3</v>
          </cell>
          <cell r="L1546">
            <v>0.5</v>
          </cell>
        </row>
        <row r="1547">
          <cell r="H1547">
            <v>76520</v>
          </cell>
          <cell r="I1547">
            <v>76560</v>
          </cell>
          <cell r="J1547">
            <v>0.2</v>
          </cell>
          <cell r="K1547">
            <v>0.3</v>
          </cell>
          <cell r="L1547">
            <v>0.5</v>
          </cell>
        </row>
        <row r="1548">
          <cell r="H1548">
            <v>76560</v>
          </cell>
          <cell r="I1548">
            <v>76600</v>
          </cell>
          <cell r="J1548">
            <v>1</v>
          </cell>
          <cell r="K1548">
            <v>0</v>
          </cell>
          <cell r="L1548">
            <v>0</v>
          </cell>
        </row>
        <row r="1549">
          <cell r="H1549">
            <v>76600</v>
          </cell>
          <cell r="I1549">
            <v>76620</v>
          </cell>
          <cell r="J1549">
            <v>1</v>
          </cell>
          <cell r="K1549">
            <v>0</v>
          </cell>
          <cell r="L1549">
            <v>0</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EXP"/>
      <sheetName val="Res-KM"/>
      <sheetName val="DATA"/>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 val="f-05"/>
      <sheetName val="Register"/>
      <sheetName val="Payments and Cash Calls"/>
      <sheetName val="Trade"/>
      <sheetName val="Day work"/>
      <sheetName val="FitOutConfCentre"/>
      <sheetName val="Schedules"/>
      <sheetName val="SubmitCal"/>
      <sheetName val="COST"/>
      <sheetName val="NOTES"/>
      <sheetName val="data"/>
      <sheetName val="1"/>
      <sheetName val="Chiet tinh dz22"/>
      <sheetName val="입찰내역 발주처 양식"/>
      <sheetName val="Sheet1"/>
      <sheetName val="mvac_Offer"/>
      <sheetName val="mvac_BOQ"/>
      <sheetName val="Summary"/>
      <sheetName val="Factors"/>
      <sheetName val="NPV"/>
      <sheetName val="SPT vs PHI"/>
      <sheetName val="AOP Summary-2"/>
      <sheetName val="공사내역"/>
      <sheetName val="#REF"/>
      <sheetName val="KABLO"/>
      <sheetName val="Payments_and_Cash_Calls"/>
      <sheetName val="Day_work"/>
      <sheetName val="Chiet_tinh_dz22"/>
      <sheetName val="입찰내역_발주처_양식"/>
      <sheetName val="AOP_Summary-2"/>
      <sheetName val="SPT_vs_PHI"/>
      <sheetName val="1.11.b"/>
      <sheetName val="Basic Material Costs"/>
      <sheetName val="Control"/>
      <sheetName val="Direct"/>
      <sheetName val="Lstsub"/>
      <sheetName val="QUOTE_E"/>
      <sheetName val="TABLO-3"/>
      <sheetName val="opstat"/>
      <sheetName val="costs"/>
      <sheetName val="ERECIN"/>
      <sheetName val="SEX"/>
      <sheetName val="item #13  Structur"/>
      <sheetName val="Item # 20 Structure"/>
      <sheetName val="01-RESOURCE LIST"/>
      <sheetName val="GRSummary"/>
      <sheetName val="Gravel in pond"/>
      <sheetName val="MASTER_RATE ANALYSIS"/>
      <sheetName val="Eq. Mobilization"/>
      <sheetName val=" GULF"/>
      <sheetName val="Funding Drwdn"/>
      <sheetName val="Day_work1"/>
      <sheetName val="Payments_and_Cash_Calls1"/>
      <sheetName val="item_#13__Structur"/>
      <sheetName val="Item_#_20_Structure"/>
      <sheetName val="MASTER_RATE_ANALYSIS"/>
      <sheetName val="Gravel_in_pond"/>
      <sheetName val="Eq__Mobilization"/>
      <sheetName val="(Not to print)"/>
      <sheetName val="upa"/>
      <sheetName val="Rate Analysis"/>
      <sheetName val="Architect"/>
      <sheetName val="MOS"/>
      <sheetName val="SCHEDULE"/>
      <sheetName val="Food"/>
      <sheetName val="Build-up"/>
      <sheetName val="Part-A"/>
      <sheetName val="BYBU96"/>
      <sheetName val="PE"/>
      <sheetName val="15.13"/>
      <sheetName val="???? ??? ??"/>
      <sheetName val="Spread"/>
      <sheetName val="CSC"/>
      <sheetName val="bkg"/>
      <sheetName val="cbrd460"/>
      <sheetName val="bcl"/>
      <sheetName val="1.0 Section 1 Cover"/>
      <sheetName val="COLUMN"/>
      <sheetName val="报价费率计算表"/>
      <sheetName val="laroux"/>
      <sheetName val="Summary "/>
      <sheetName val="VVa"/>
      <sheetName val="BOQ-FD PA"/>
      <sheetName val="Price List FD PA"/>
      <sheetName val="공문"/>
      <sheetName val="Takeoff"/>
      <sheetName val="mw"/>
      <sheetName val="Demand"/>
      <sheetName val="Occ"/>
      <sheetName val="Base_BM-rebar3"/>
      <sheetName val="Raw_Data3"/>
      <sheetName val="Day_work2"/>
      <sheetName val="Payments_and_Cash_Calls2"/>
      <sheetName val="Chiet_tinh_dz221"/>
      <sheetName val="입찰내역_발주처_양식1"/>
      <sheetName val="AOP_Summary-21"/>
      <sheetName val="SPT_vs_PHI1"/>
      <sheetName val="1_11_b"/>
      <sheetName val="Basic_Material_Costs"/>
      <sheetName val="item_#13__Structur1"/>
      <sheetName val="Item_#_20_Structure1"/>
      <sheetName val="MASTER_RATE_ANALYSIS1"/>
      <sheetName val="Gravel_in_pond1"/>
      <sheetName val="Eq__Mobilization1"/>
      <sheetName val="(Not_to_print)"/>
      <sheetName val="15_13"/>
      <sheetName val="Bill No. 3"/>
      <sheetName val="New Rates"/>
      <sheetName val="Sheet7"/>
      <sheetName val="h-013211-2"/>
      <sheetName val="당초"/>
      <sheetName val="vendor"/>
      <sheetName val="analysis"/>
      <sheetName val="Labour"/>
      <sheetName val="Area Analysis"/>
      <sheetName val="Sensitivity"/>
      <sheetName val="DETAILED  BOQ"/>
      <sheetName val="Base_BM-rebar4"/>
      <sheetName val="Raw_Data4"/>
      <sheetName val="Co_Eff3"/>
      <sheetName val="Fit_Out_B2a3"/>
      <sheetName val="FOL_-_Bar3"/>
      <sheetName val="Day_work3"/>
      <sheetName val="Payments_and_Cash_Calls3"/>
      <sheetName val="Chiet_tinh_dz222"/>
      <sheetName val="입찰내역_발주처_양식2"/>
      <sheetName val="AOP_Summary-22"/>
      <sheetName val="SPT_vs_PHI2"/>
      <sheetName val="1_11_b1"/>
      <sheetName val="Basic_Material_Costs1"/>
      <sheetName val="item_#13__Structur2"/>
      <sheetName val="Item_#_20_Structure2"/>
      <sheetName val="MASTER_RATE_ANALYSIS2"/>
      <sheetName val="Gravel_in_pond2"/>
      <sheetName val="Eq__Mobilization2"/>
      <sheetName val="(Not_to_print)1"/>
      <sheetName val="15_131"/>
      <sheetName val="????_???_??"/>
      <sheetName val="Rate_Analysis"/>
      <sheetName val="_GULF"/>
      <sheetName val="Bill_No__3"/>
      <sheetName val="New_Rates"/>
      <sheetName val="1_0_Section_1_Cover"/>
      <sheetName val="Summary_"/>
      <sheetName val="BOQ-FD_PA"/>
      <sheetName val="Price_List_FD_PA"/>
      <sheetName val="col-reinft1"/>
      <sheetName val="LOB"/>
      <sheetName val="sal"/>
      <sheetName val="Summ"/>
      <sheetName val="Formulas"/>
      <sheetName val="FA_SUMMARY"/>
      <sheetName val="intr stool brkup"/>
      <sheetName val="Sec 1 BOQ"/>
      <sheetName val="Sec 2 BOQ-MRO"/>
      <sheetName val="Sec 3 BOQ-FBO"/>
      <sheetName val="Sec 4 BOQ-CUP"/>
      <sheetName val="Adsorption - MRO"/>
      <sheetName val="Adsorption - CUP"/>
      <sheetName val="Sec 5 BOQ-ASG"/>
      <sheetName val="Sec 6 BOQ-SUBSTN"/>
      <sheetName val="Sec 8 BOQ-dayworks"/>
      <sheetName val="Grand Summary"/>
      <sheetName val="Bill07"/>
      <sheetName val="운반"/>
      <sheetName val="SOR"/>
      <sheetName val="E H - H. W.P."/>
      <sheetName val="E. H. Treatment for pile cap"/>
      <sheetName val="imput costi par."/>
      <sheetName val="BILL 1"/>
      <sheetName val="Bldg"/>
      <sheetName val="Est"/>
      <sheetName val="MOU"/>
      <sheetName val="Contra"/>
      <sheetName val="LetterofComf"/>
      <sheetName val="Forecast"/>
      <sheetName val="VO"/>
      <sheetName val="NegVO"/>
      <sheetName val="CrNotes"/>
      <sheetName val="AEAGraph"/>
      <sheetName val="Sec_1_BOQ"/>
      <sheetName val="Sec_2_BOQ-MRO"/>
      <sheetName val="Sec_3_BOQ-FBO"/>
      <sheetName val="Sec_4_BOQ-CUP"/>
      <sheetName val="Adsorption_-_MRO"/>
      <sheetName val="Adsorption_-_CUP"/>
      <sheetName val="Sec_5_BOQ-ASG"/>
      <sheetName val="Sec_6_BOQ-SUBSTN"/>
      <sheetName val="Sec_8_BOQ-dayworks"/>
      <sheetName val="Grand_Summary"/>
      <sheetName val="01-RESOURCE_LIST"/>
      <sheetName val="upa of boq"/>
      <sheetName val="inWords"/>
      <sheetName val="equipment"/>
      <sheetName val="Summary Foreign Comp"/>
      <sheetName val="material"/>
      <sheetName val="wordsdata"/>
      <sheetName val="dýsýplýn"/>
      <sheetName val="15 문제점"/>
      <sheetName val="1-G1"/>
      <sheetName val="Preliminaries-REVISED"/>
      <sheetName val="p&amp;m"/>
      <sheetName val="Ra  stair"/>
      <sheetName val="Doha Farm"/>
      <sheetName val="INDIRECTS"/>
      <sheetName val="Cashflow Analysis"/>
      <sheetName val="mapping"/>
      <sheetName val="DBs"/>
      <sheetName val="Cost Sheet"/>
      <sheetName val="fire detection offer"/>
      <sheetName val="fire detection cost"/>
      <sheetName val="Price List"/>
      <sheetName val="fORMAT"/>
      <sheetName val="Certificate "/>
      <sheetName val="Valn Cover"/>
      <sheetName val="Contract Part"/>
      <sheetName val="MS08-01 S"/>
      <sheetName val="MS08-01 P"/>
      <sheetName val="Name"/>
      <sheetName val="Master Data Sheet"/>
      <sheetName val="Contents"/>
      <sheetName val="Project"/>
      <sheetName val="PRICE INFO"/>
      <sheetName val="RC SUMMARY"/>
      <sheetName val="LABOUR PRODUCTIVITY-TAV"/>
      <sheetName val="MATERIAL PRICES"/>
      <sheetName val="CONCRETE ANALYSIS"/>
      <sheetName val="PriceSummary"/>
      <sheetName val="Database"/>
      <sheetName val="Material-1"/>
      <sheetName val=" N Finansal Eğri"/>
      <sheetName val="HKED.KEŞFİ İmalat"/>
      <sheetName val="YEŞİL DEFTER-İmalat"/>
      <sheetName val="ESCON"/>
      <sheetName val="3004"/>
      <sheetName val="SERVICES I"/>
      <sheetName val="rayıc"/>
      <sheetName val="Rapor"/>
      <sheetName val="34. BLOK EK ISLER-NO1 HAKEDIS"/>
      <sheetName val="Degiskenler"/>
      <sheetName val="analizler"/>
      <sheetName val="BQMPALOC"/>
      <sheetName val="CLAY"/>
      <sheetName val="Form 6"/>
      <sheetName val="Design"/>
      <sheetName val="BT3-Package 05"/>
      <sheetName val="BOQ-Civil"/>
      <sheetName val="CASHFLOWS"/>
      <sheetName val="Schedule(4)"/>
      <sheetName val="APP. B"/>
      <sheetName val="App. A(contd)"/>
      <sheetName val="SUM"/>
      <sheetName val="Sheet8"/>
      <sheetName val="VENTILATIE"/>
      <sheetName val="MALZEME"/>
      <sheetName val="SW"/>
      <sheetName val="SW (2)"/>
      <sheetName val="SIVA"/>
      <sheetName val="PRICES"/>
      <sheetName val="MATERIALS"/>
      <sheetName val="Manpower"/>
      <sheetName val="Civil Work - B Wall"/>
      <sheetName val="MEP"/>
      <sheetName val="LANDSCAPE"/>
      <sheetName val="SHADES &amp; GATES"/>
      <sheetName val="ADDITIONAL"/>
      <sheetName val="NOTES (2)"/>
      <sheetName val="LANDSCAPE (2)"/>
      <sheetName val="Civil Work - B Wall (2)"/>
      <sheetName val="LANDSCAPE (Hard &amp; Soft)"/>
      <sheetName val="Civil Work - B Wall (3)"/>
      <sheetName va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ow r="16">
          <cell r="G16">
            <v>0</v>
          </cell>
        </row>
      </sheetData>
      <sheetData sheetId="219">
        <row r="16">
          <cell r="G16">
            <v>0</v>
          </cell>
        </row>
      </sheetData>
      <sheetData sheetId="220">
        <row r="16">
          <cell r="G16">
            <v>0</v>
          </cell>
        </row>
      </sheetData>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NES"/>
      <sheetName val="METRADO"/>
      <sheetName val="datos base"/>
      <sheetName val="0-25"/>
      <sheetName val="25-50"/>
      <sheetName val="50-75"/>
      <sheetName val="75-96"/>
      <sheetName val="S.ANCHOSUST"/>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ER,COM.PRO.ADI1"/>
      <sheetName val="RES,MET,ADI1"/>
      <sheetName val="LIMA-CANTA"/>
      <sheetName val="Fierro-C1"/>
      <sheetName val="Explanac."/>
      <sheetName val="Pavimentos"/>
      <sheetName val="Alcantarillas"/>
      <sheetName val="Rendimientos"/>
      <sheetName val="Acero"/>
      <sheetName val="ALCANTARILLA KM 303+949.28"/>
      <sheetName val="ALCANTARILLA KM 304+047.00"/>
      <sheetName val="ALCANTARILLA KM 304+218.55"/>
      <sheetName val="ALCANTARILLA KM 312+628.23"/>
      <sheetName val="ALC Km. 312+628.23"/>
      <sheetName val="ALC Km. 303+949.28"/>
      <sheetName val="ALC Km. 304+047.00"/>
      <sheetName val="ALC Km. 304+218.55"/>
      <sheetName val="DESAGREG"/>
      <sheetName val="CANTERAS"/>
      <sheetName val="_x001f_}väó_x000e__x0000__x0001__x0000__x0000__x0000_,8_x0000_&lt;_x0000__x0000__x0000_*8_x0000_&lt;_x0000__x0000__x0000_&lt;_x0002_v"/>
      <sheetName val="Cuad N °02"/>
      <sheetName val="Cuad N °03"/>
      <sheetName val="VARIACION DE METRADO"/>
      <sheetName val="Cuad N°04 Amort"/>
      <sheetName val="Hoja1"/>
      <sheetName val="Hoja2"/>
      <sheetName val="Metrado Programado"/>
      <sheetName val="Metrado Ejecutado"/>
      <sheetName val="TD ISP"/>
      <sheetName val="Datos"/>
      <sheetName val="TD RO"/>
      <sheetName val="RESUMEN"/>
      <sheetName val="01 PRELIMINARES"/>
      <sheetName val="02 ESTRIBOS"/>
      <sheetName val="03 VIGAS"/>
      <sheetName val="04 LOSA"/>
      <sheetName val="05 VARIOS"/>
      <sheetName val="06 ACCESOS"/>
      <sheetName val="07 SEÑALIZACION"/>
      <sheetName val="No Imprimir (1)"/>
      <sheetName val="No Imprimir"/>
      <sheetName val="Restricciones y Compromisos"/>
      <sheetName val="Direct_Lbr"/>
      <sheetName val="metrados"/>
      <sheetName val="datos_base"/>
      <sheetName val="S_ANCHOSUST"/>
      <sheetName val="ALCANTARILLA_KM_303+949_28"/>
      <sheetName val="ALCANTARILLA_KM_304+047_00"/>
      <sheetName val="ALCANTARILLA_KM_304+218_55"/>
      <sheetName val="ALCANTARILLA_KM_312+628_23"/>
      <sheetName val="ALC_Km__312+628_23"/>
      <sheetName val="ALC_Km__303+949_28"/>
      <sheetName val="ALC_Km__304+047_00"/>
      <sheetName val="ALC_Km__304+218_55"/>
      <sheetName val="}väó,8&lt;*8&lt;&lt;v"/>
      <sheetName val="MetradoViayDique(convalores.Lu)"/>
      <sheetName val="Resumen anual"/>
      <sheetName val="Summary"/>
      <sheetName val="1.ResumenGrafico"/>
      <sheetName val="2.ResumenGastosGenerales"/>
      <sheetName val="3.ResumenInsumos"/>
      <sheetName val="4.Organigrama"/>
      <sheetName val="5.Tabla Salarial"/>
      <sheetName val="6.Permanencia"/>
      <sheetName val="DOBLE H1-Z4"/>
      <sheetName val="Datos generales"/>
      <sheetName val="Sheet1"/>
      <sheetName val="Separador"/>
      <sheetName val="Resumen x km"/>
      <sheetName val="Planilla"/>
      <sheetName val="02ACCESOS"/>
      <sheetName val="clasificacion"/>
      <sheetName val="RES.MET"/>
      <sheetName val="1000.A_REPL"/>
      <sheetName val="1000.B_REPL"/>
      <sheetName val="1000.C_REPL"/>
      <sheetName val="1000.A_PROY"/>
      <sheetName val="1000.B_PROY"/>
      <sheetName val="1000.C_PROY"/>
      <sheetName val="Quantity"/>
      <sheetName val="Facturacion  - Ingresos"/>
      <sheetName val="Inventario - Mercadería"/>
      <sheetName val="Gastos - Servicios "/>
      <sheetName val="PROV. GASTO DIC"/>
      <sheetName val="Resumen Gto"/>
      <sheetName val="Resumen Gto Imputado &amp; Diferido"/>
      <sheetName val="Resumen Gtos ML"/>
      <sheetName val="PCGE"/>
      <sheetName val="DATA"/>
      <sheetName val="Listado"/>
      <sheetName val="_x001f_}väó_x000e_"/>
      <sheetName val="}väó,8&lt;_8&lt;&lt;v"/>
      <sheetName val="_x005f_x001f_}väó_x005f_x000e__x005f_x0000__x0001"/>
      <sheetName val="_x005f_x001f_}väó_x005f_x000e_"/>
      <sheetName val=""/>
      <sheetName val="_x001f_}väó_x000e__x0000__x0001"/>
      <sheetName val="_x005f_x005f_x005f_x001f_}väó_x005f_x005f_x005f_x000e__"/>
      <sheetName val="_x005f_x005f_x005f_x001f_}väó_x005f_x005f_x005f_x000e_"/>
      <sheetName val="FORPOL"/>
      <sheetName val="Presupuesto"/>
      <sheetName val="_x005f_x001f_}väó_x005f_x000e__"/>
      <sheetName val="MapInfo Large"/>
      <sheetName val="datos_base1"/>
      <sheetName val="S_ANCHOSUST1"/>
      <sheetName val="ALCANTARILLA_KM_303+949_281"/>
      <sheetName val="ALCANTARILLA_KM_304+047_001"/>
      <sheetName val="ALCANTARILLA_KM_304+218_551"/>
      <sheetName val="ALCANTARILLA_KM_312+628_231"/>
      <sheetName val="ALC_Km__312+628_231"/>
      <sheetName val="ALC_Km__303+949_281"/>
      <sheetName val="ALC_Km__304+047_001"/>
      <sheetName val="ALC_Km__304+218_551"/>
      <sheetName val="Restricciones_y_Compromisos"/>
      <sheetName val="PER,COM_PRO_ADI1"/>
      <sheetName val="Explanac_"/>
      <sheetName val="Cuad_N_°02"/>
      <sheetName val="Cuad_N_°03"/>
      <sheetName val="VARIACION_DE_METRADO"/>
      <sheetName val="Cuad_N°04_Amort"/>
      <sheetName val="Metrado_Programado"/>
      <sheetName val="Metrado_Ejecutado"/>
      <sheetName val="TD_ISP"/>
      <sheetName val="TD_RO"/>
      <sheetName val="01_PRELIMINARES"/>
      <sheetName val="02_ESTRIBOS"/>
      <sheetName val="03_VIGAS"/>
      <sheetName val="04_LOSA"/>
      <sheetName val="05_VARIOS"/>
      <sheetName val="06_ACCESOS"/>
      <sheetName val="07_SEÑALIZACION"/>
      <sheetName val="No_Imprimir_(1)"/>
      <sheetName val="No_Imprimir"/>
      <sheetName val="DOBLE_H1-Z4"/>
      <sheetName val="Datos_generales"/>
      <sheetName val="MetradoViayDique(convalores_Lu)"/>
      <sheetName val="Resumen_x_km"/>
      <sheetName val="Resumen_anual"/>
      <sheetName val="01"/>
      <sheetName val="02"/>
      <sheetName val="02.02"/>
      <sheetName val="03"/>
      <sheetName val="04"/>
      <sheetName val="0403"/>
      <sheetName val="05"/>
      <sheetName val="06"/>
      <sheetName val="07"/>
      <sheetName val="Tablas"/>
      <sheetName val="Imprimacion_Planilla"/>
      <sheetName val="metrado normal"/>
      <sheetName val="mayor metrado"/>
      <sheetName val="RESUMEN MRA"/>
      <sheetName val="Encausamientos"/>
      <sheetName val="Eliminación Derrumbes Equipo"/>
      <sheetName val="Derrumbes Manuales"/>
      <sheetName val="1.1 trazo replante"/>
      <sheetName val="01.02 Movi- desmov"/>
      <sheetName val="01.03 Almacen"/>
      <sheetName val="02.01.01Excavacion no clas"/>
      <sheetName val="02.01 Encof. Desenc"/>
      <sheetName val="02.02 concreto"/>
      <sheetName val="02.03 Apuntalado"/>
      <sheetName val="03.01 Enrocado"/>
      <sheetName val="04.01 Encauzamiento"/>
      <sheetName val="Limpieza Señales"/>
      <sheetName val="Limpieza Postes Del."/>
      <sheetName val="Limpieza Hitos"/>
      <sheetName val="PARTIDAS"/>
      <sheetName val="DEMOLICIÓN"/>
      <sheetName val="Sustento"/>
      <sheetName val="RES TRANS"/>
      <sheetName val="TRANS CONCRETO"/>
      <sheetName val="TME"/>
      <sheetName val="TMG_Terraplen"/>
      <sheetName val="T_ARENA"/>
      <sheetName val="T_PIEDRA"/>
      <sheetName val="MC 88+356.69 AA"/>
      <sheetName val="Acero Cuerpo 88+356.69"/>
      <sheetName val="MC 88+499.89 AA"/>
      <sheetName val="Acero Cuerpo 88+499.89"/>
      <sheetName val="MC 89+182.45 AA"/>
      <sheetName val="Acero Cuerpo 89+182.45"/>
      <sheetName val="MC 89+317.52 AA"/>
      <sheetName val="Acero Cuerpo 89+317.52"/>
      <sheetName val="MC 89+512.16 AA"/>
      <sheetName val="MC 93+400 AA"/>
      <sheetName val="Acero Cuerpo 93+400"/>
      <sheetName val="MC 93+620 AA"/>
      <sheetName val="Acero Cuerpo 93+620"/>
      <sheetName val="MC 1.25x1 AA"/>
      <sheetName val="Acero Cuerpo 1.25x1"/>
      <sheetName val="MC 1.25x1.25 AA"/>
      <sheetName val="Acero Cuerpo 1.25x1.25"/>
      <sheetName val="MC 2x2 DO AA"/>
      <sheetName val="Acero Cuerpo 2x2 DO"/>
      <sheetName val="MC 3x1 AA"/>
      <sheetName val="Acero Cuerpo 3x1"/>
      <sheetName val="MC 3.5x1.5 AA"/>
      <sheetName val="Acero Cuerpo 3.5x1.5"/>
      <sheetName val="MC 3.75x1.5 AA"/>
      <sheetName val="Acero Cuerpo 3.75x1.5"/>
      <sheetName val="MC 4.5x1.5 AA"/>
      <sheetName val="Acero Cuerpo 4.5x1.5"/>
      <sheetName val="MC 5x1.5 AA"/>
      <sheetName val="Acero Cuerpo 5x1.5"/>
      <sheetName val="Acero Cab. Alero Entrada 1.25x1"/>
      <sheetName val="Acero Cab. Alero Salida 1.25x1"/>
      <sheetName val="Acero Cab. Alero Entr 1.25x1.25"/>
      <sheetName val="Acero Cab. Alero Sali 1.25x1.25"/>
      <sheetName val="Acero Cab. Ala Entr 2x2 DO"/>
      <sheetName val="Acero Cab. Ala Sal 2x2 DO"/>
      <sheetName val="Acero Cab. Alero Entrada 3x1"/>
      <sheetName val="Acero Cab. Alero Salida 3x1"/>
      <sheetName val="Acero Cab. Alero Entrad 3.5x1.5"/>
      <sheetName val="Acero Cab. Alero Salida 3.5x1.5"/>
      <sheetName val="Acero Cab. Alero Entra 3.75x1.5"/>
      <sheetName val="Acero Cab. Alero Salid 3.75x1.5"/>
      <sheetName val="Acero Cab. Alero Entrad 4.5x1.5"/>
      <sheetName val="Acero Cab. Alero Salida 4.5x1.5"/>
      <sheetName val="Acero Cab. Alero Entrada 5x1.5"/>
      <sheetName val="Acero Cab. Alero Salida 5x1.5"/>
      <sheetName val="corte-terraplen"/>
      <sheetName val="CONST"/>
      <sheetName val="RESUMEN PRESUPUESTO"/>
      <sheetName val="resumen metrados"/>
      <sheetName val="metrados generales"/>
      <sheetName val="metrado acero"/>
      <sheetName val="Gastos Generales"/>
      <sheetName val="datos_base2"/>
      <sheetName val="S_ANCHOSUST2"/>
      <sheetName val="ALCANTARILLA_KM_303+949_282"/>
      <sheetName val="ALCANTARILLA_KM_304+047_002"/>
      <sheetName val="ALCANTARILLA_KM_304+218_552"/>
      <sheetName val="ALCANTARILLA_KM_312+628_232"/>
      <sheetName val="ALC_Km__312+628_232"/>
      <sheetName val="ALC_Km__303+949_282"/>
      <sheetName val="ALC_Km__304+047_002"/>
      <sheetName val="ALC_Km__304+218_552"/>
      <sheetName val="Restricciones_y_Compromisos1"/>
      <sheetName val="Cuad_N_°021"/>
      <sheetName val="Cuad_N_°031"/>
      <sheetName val="VARIACION_DE_METRADO1"/>
      <sheetName val="Cuad_N°04_Amort1"/>
      <sheetName val="Metrado_Programado1"/>
      <sheetName val="Metrado_Ejecutado1"/>
      <sheetName val="TD_ISP1"/>
      <sheetName val="TD_RO1"/>
      <sheetName val="01_PRELIMINARES1"/>
      <sheetName val="02_ESTRIBOS1"/>
      <sheetName val="03_VIGAS1"/>
      <sheetName val="04_LOSA1"/>
      <sheetName val="05_VARIOS1"/>
      <sheetName val="06_ACCESOS1"/>
      <sheetName val="07_SEÑALIZACION1"/>
      <sheetName val="No_Imprimir_(1)1"/>
      <sheetName val="No_Imprimir1"/>
      <sheetName val="MetradoViayDique(convalores_Lu1"/>
      <sheetName val="PER,COM_PRO_ADI11"/>
      <sheetName val="Explanac_1"/>
      <sheetName val="Resumen_x_km1"/>
      <sheetName val="RES_MET1"/>
      <sheetName val="1000_A_REPL1"/>
      <sheetName val="1000_B_REPL1"/>
      <sheetName val="1000_C_REPL1"/>
      <sheetName val="1000_A_PROY1"/>
      <sheetName val="1000_B_PROY1"/>
      <sheetName val="1000_C_PROY1"/>
      <sheetName val="RES_MET"/>
      <sheetName val="1000_A_REPL"/>
      <sheetName val="1000_B_REPL"/>
      <sheetName val="1000_C_REPL"/>
      <sheetName val="1000_A_PROY"/>
      <sheetName val="1000_B_PROY"/>
      <sheetName val="1000_C_PROY"/>
      <sheetName val="datos_base3"/>
      <sheetName val="S_ANCHOSUST3"/>
      <sheetName val="ALCANTARILLA_KM_303+949_283"/>
      <sheetName val="ALCANTARILLA_KM_304+047_003"/>
      <sheetName val="ALCANTARILLA_KM_304+218_553"/>
      <sheetName val="ALCANTARILLA_KM_312+628_233"/>
      <sheetName val="ALC_Km__312+628_233"/>
      <sheetName val="ALC_Km__303+949_283"/>
      <sheetName val="ALC_Km__304+047_003"/>
      <sheetName val="ALC_Km__304+218_553"/>
      <sheetName val="Restricciones_y_Compromisos2"/>
      <sheetName val="Cuad_N_°022"/>
      <sheetName val="Cuad_N_°032"/>
      <sheetName val="VARIACION_DE_METRADO2"/>
      <sheetName val="Cuad_N°04_Amort2"/>
      <sheetName val="Metrado_Programado2"/>
      <sheetName val="Metrado_Ejecutado2"/>
      <sheetName val="TD_ISP2"/>
      <sheetName val="TD_RO2"/>
      <sheetName val="01_PRELIMINARES2"/>
      <sheetName val="02_ESTRIBOS2"/>
      <sheetName val="03_VIGAS2"/>
      <sheetName val="04_LOSA2"/>
      <sheetName val="05_VARIOS2"/>
      <sheetName val="06_ACCESOS2"/>
      <sheetName val="07_SEÑALIZACION2"/>
      <sheetName val="No_Imprimir_(1)2"/>
      <sheetName val="No_Imprimir2"/>
      <sheetName val="MetradoViayDique(convalores_Lu2"/>
      <sheetName val="PER,COM_PRO_ADI12"/>
      <sheetName val="Explanac_2"/>
      <sheetName val="Resumen_x_km2"/>
      <sheetName val="RES_MET2"/>
      <sheetName val="1000_A_REPL2"/>
      <sheetName val="1000_B_REPL2"/>
      <sheetName val="1000_C_REPL2"/>
      <sheetName val="1000_A_PROY2"/>
      <sheetName val="1000_B_PROY2"/>
      <sheetName val="1000_C_PROY2"/>
      <sheetName val="datos_base5"/>
      <sheetName val="S_ANCHOSUST5"/>
      <sheetName val="ALCANTARILLA_KM_303+949_285"/>
      <sheetName val="ALCANTARILLA_KM_304+047_005"/>
      <sheetName val="ALCANTARILLA_KM_304+218_555"/>
      <sheetName val="ALCANTARILLA_KM_312+628_235"/>
      <sheetName val="ALC_Km__312+628_235"/>
      <sheetName val="ALC_Km__303+949_285"/>
      <sheetName val="ALC_Km__304+047_005"/>
      <sheetName val="ALC_Km__304+218_555"/>
      <sheetName val="Restricciones_y_Compromisos4"/>
      <sheetName val="Cuad_N_°024"/>
      <sheetName val="Cuad_N_°034"/>
      <sheetName val="VARIACION_DE_METRADO4"/>
      <sheetName val="Cuad_N°04_Amort4"/>
      <sheetName val="Metrado_Programado4"/>
      <sheetName val="Metrado_Ejecutado4"/>
      <sheetName val="TD_ISP4"/>
      <sheetName val="TD_RO4"/>
      <sheetName val="01_PRELIMINARES4"/>
      <sheetName val="02_ESTRIBOS4"/>
      <sheetName val="03_VIGAS4"/>
      <sheetName val="04_LOSA4"/>
      <sheetName val="05_VARIOS4"/>
      <sheetName val="06_ACCESOS4"/>
      <sheetName val="07_SEÑALIZACION4"/>
      <sheetName val="No_Imprimir_(1)4"/>
      <sheetName val="No_Imprimir4"/>
      <sheetName val="MetradoViayDique(convalores_Lu4"/>
      <sheetName val="PER,COM_PRO_ADI14"/>
      <sheetName val="Explanac_4"/>
      <sheetName val="Resumen_x_km4"/>
      <sheetName val="RES_MET4"/>
      <sheetName val="1000_A_REPL4"/>
      <sheetName val="1000_B_REPL4"/>
      <sheetName val="1000_C_REPL4"/>
      <sheetName val="1000_A_PROY4"/>
      <sheetName val="1000_B_PROY4"/>
      <sheetName val="1000_C_PROY4"/>
      <sheetName val="datos_base4"/>
      <sheetName val="S_ANCHOSUST4"/>
      <sheetName val="ALCANTARILLA_KM_303+949_284"/>
      <sheetName val="ALCANTARILLA_KM_304+047_004"/>
      <sheetName val="ALCANTARILLA_KM_304+218_554"/>
      <sheetName val="ALCANTARILLA_KM_312+628_234"/>
      <sheetName val="ALC_Km__312+628_234"/>
      <sheetName val="ALC_Km__303+949_284"/>
      <sheetName val="ALC_Km__304+047_004"/>
      <sheetName val="ALC_Km__304+218_554"/>
      <sheetName val="Restricciones_y_Compromisos3"/>
      <sheetName val="Cuad_N_°023"/>
      <sheetName val="Cuad_N_°033"/>
      <sheetName val="VARIACION_DE_METRADO3"/>
      <sheetName val="Cuad_N°04_Amort3"/>
      <sheetName val="Metrado_Programado3"/>
      <sheetName val="Metrado_Ejecutado3"/>
      <sheetName val="TD_ISP3"/>
      <sheetName val="TD_RO3"/>
      <sheetName val="01_PRELIMINARES3"/>
      <sheetName val="02_ESTRIBOS3"/>
      <sheetName val="03_VIGAS3"/>
      <sheetName val="04_LOSA3"/>
      <sheetName val="05_VARIOS3"/>
      <sheetName val="06_ACCESOS3"/>
      <sheetName val="07_SEÑALIZACION3"/>
      <sheetName val="No_Imprimir_(1)3"/>
      <sheetName val="No_Imprimir3"/>
      <sheetName val="MetradoViayDique(convalores_Lu3"/>
      <sheetName val="PER,COM_PRO_ADI13"/>
      <sheetName val="Explanac_3"/>
      <sheetName val="Resumen_x_km3"/>
      <sheetName val="RES_MET3"/>
      <sheetName val="1000_A_REPL3"/>
      <sheetName val="1000_B_REPL3"/>
      <sheetName val="1000_C_REPL3"/>
      <sheetName val="1000_A_PROY3"/>
      <sheetName val="1000_B_PROY3"/>
      <sheetName val="1000_C_PROY3"/>
      <sheetName val="datos_base10"/>
      <sheetName val="S_ANCHOSUST10"/>
      <sheetName val="ALCANTARILLA_KM_303+949_2810"/>
      <sheetName val="ALCANTARILLA_KM_304+047_0010"/>
      <sheetName val="ALCANTARILLA_KM_304+218_5510"/>
      <sheetName val="ALCANTARILLA_KM_312+628_2310"/>
      <sheetName val="ALC_Km__312+628_2310"/>
      <sheetName val="ALC_Km__303+949_2810"/>
      <sheetName val="ALC_Km__304+047_0010"/>
      <sheetName val="ALC_Km__304+218_5510"/>
      <sheetName val="Restricciones_y_Compromisos9"/>
      <sheetName val="Cuad_N_°029"/>
      <sheetName val="Cuad_N_°039"/>
      <sheetName val="VARIACION_DE_METRADO9"/>
      <sheetName val="Cuad_N°04_Amort9"/>
      <sheetName val="Metrado_Programado9"/>
      <sheetName val="Metrado_Ejecutado9"/>
      <sheetName val="TD_ISP9"/>
      <sheetName val="TD_RO9"/>
      <sheetName val="01_PRELIMINARES9"/>
      <sheetName val="02_ESTRIBOS9"/>
      <sheetName val="03_VIGAS9"/>
      <sheetName val="04_LOSA9"/>
      <sheetName val="05_VARIOS9"/>
      <sheetName val="06_ACCESOS9"/>
      <sheetName val="07_SEÑALIZACION9"/>
      <sheetName val="No_Imprimir_(1)9"/>
      <sheetName val="No_Imprimir9"/>
      <sheetName val="MetradoViayDique(convalores_Lu9"/>
      <sheetName val="PER,COM_PRO_ADI19"/>
      <sheetName val="Explanac_9"/>
      <sheetName val="Resumen_x_km9"/>
      <sheetName val="RES_MET9"/>
      <sheetName val="1000_A_REPL9"/>
      <sheetName val="1000_B_REPL9"/>
      <sheetName val="1000_C_REPL9"/>
      <sheetName val="1000_A_PROY9"/>
      <sheetName val="1000_B_PROY9"/>
      <sheetName val="1000_C_PROY9"/>
      <sheetName val="datos_base6"/>
      <sheetName val="S_ANCHOSUST6"/>
      <sheetName val="ALCANTARILLA_KM_303+949_286"/>
      <sheetName val="ALCANTARILLA_KM_304+047_006"/>
      <sheetName val="ALCANTARILLA_KM_304+218_556"/>
      <sheetName val="ALCANTARILLA_KM_312+628_236"/>
      <sheetName val="ALC_Km__312+628_236"/>
      <sheetName val="ALC_Km__303+949_286"/>
      <sheetName val="ALC_Km__304+047_006"/>
      <sheetName val="ALC_Km__304+218_556"/>
      <sheetName val="Restricciones_y_Compromisos5"/>
      <sheetName val="Cuad_N_°025"/>
      <sheetName val="Cuad_N_°035"/>
      <sheetName val="VARIACION_DE_METRADO5"/>
      <sheetName val="Cuad_N°04_Amort5"/>
      <sheetName val="Metrado_Programado5"/>
      <sheetName val="Metrado_Ejecutado5"/>
      <sheetName val="TD_ISP5"/>
      <sheetName val="TD_RO5"/>
      <sheetName val="01_PRELIMINARES5"/>
      <sheetName val="02_ESTRIBOS5"/>
      <sheetName val="03_VIGAS5"/>
      <sheetName val="04_LOSA5"/>
      <sheetName val="05_VARIOS5"/>
      <sheetName val="06_ACCESOS5"/>
      <sheetName val="07_SEÑALIZACION5"/>
      <sheetName val="No_Imprimir_(1)5"/>
      <sheetName val="No_Imprimir5"/>
      <sheetName val="MetradoViayDique(convalores_Lu5"/>
      <sheetName val="PER,COM_PRO_ADI15"/>
      <sheetName val="Explanac_5"/>
      <sheetName val="Resumen_x_km5"/>
      <sheetName val="RES_MET5"/>
      <sheetName val="1000_A_REPL5"/>
      <sheetName val="1000_B_REPL5"/>
      <sheetName val="1000_C_REPL5"/>
      <sheetName val="1000_A_PROY5"/>
      <sheetName val="1000_B_PROY5"/>
      <sheetName val="1000_C_PROY5"/>
      <sheetName val="datos_base7"/>
      <sheetName val="S_ANCHOSUST7"/>
      <sheetName val="ALCANTARILLA_KM_303+949_287"/>
      <sheetName val="ALCANTARILLA_KM_304+047_007"/>
      <sheetName val="ALCANTARILLA_KM_304+218_557"/>
      <sheetName val="ALCANTARILLA_KM_312+628_237"/>
      <sheetName val="ALC_Km__312+628_237"/>
      <sheetName val="ALC_Km__303+949_287"/>
      <sheetName val="ALC_Km__304+047_007"/>
      <sheetName val="ALC_Km__304+218_557"/>
      <sheetName val="Restricciones_y_Compromisos6"/>
      <sheetName val="Cuad_N_°026"/>
      <sheetName val="Cuad_N_°036"/>
      <sheetName val="VARIACION_DE_METRADO6"/>
      <sheetName val="Cuad_N°04_Amort6"/>
      <sheetName val="Metrado_Programado6"/>
      <sheetName val="Metrado_Ejecutado6"/>
      <sheetName val="TD_ISP6"/>
      <sheetName val="TD_RO6"/>
      <sheetName val="01_PRELIMINARES6"/>
      <sheetName val="02_ESTRIBOS6"/>
      <sheetName val="03_VIGAS6"/>
      <sheetName val="04_LOSA6"/>
      <sheetName val="05_VARIOS6"/>
      <sheetName val="06_ACCESOS6"/>
      <sheetName val="07_SEÑALIZACION6"/>
      <sheetName val="No_Imprimir_(1)6"/>
      <sheetName val="No_Imprimir6"/>
      <sheetName val="MetradoViayDique(convalores_Lu6"/>
      <sheetName val="PER,COM_PRO_ADI16"/>
      <sheetName val="Explanac_6"/>
      <sheetName val="Resumen_x_km6"/>
      <sheetName val="RES_MET6"/>
      <sheetName val="1000_A_REPL6"/>
      <sheetName val="1000_B_REPL6"/>
      <sheetName val="1000_C_REPL6"/>
      <sheetName val="1000_A_PROY6"/>
      <sheetName val="1000_B_PROY6"/>
      <sheetName val="1000_C_PROY6"/>
      <sheetName val="datos_base8"/>
      <sheetName val="S_ANCHOSUST8"/>
      <sheetName val="ALCANTARILLA_KM_303+949_288"/>
      <sheetName val="ALCANTARILLA_KM_304+047_008"/>
      <sheetName val="ALCANTARILLA_KM_304+218_558"/>
      <sheetName val="ALCANTARILLA_KM_312+628_238"/>
      <sheetName val="ALC_Km__312+628_238"/>
      <sheetName val="ALC_Km__303+949_288"/>
      <sheetName val="ALC_Km__304+047_008"/>
      <sheetName val="ALC_Km__304+218_558"/>
      <sheetName val="Restricciones_y_Compromisos7"/>
      <sheetName val="Cuad_N_°027"/>
      <sheetName val="Cuad_N_°037"/>
      <sheetName val="VARIACION_DE_METRADO7"/>
      <sheetName val="Cuad_N°04_Amort7"/>
      <sheetName val="Metrado_Programado7"/>
      <sheetName val="Metrado_Ejecutado7"/>
      <sheetName val="TD_ISP7"/>
      <sheetName val="TD_RO7"/>
      <sheetName val="01_PRELIMINARES7"/>
      <sheetName val="02_ESTRIBOS7"/>
      <sheetName val="03_VIGAS7"/>
      <sheetName val="04_LOSA7"/>
      <sheetName val="05_VARIOS7"/>
      <sheetName val="06_ACCESOS7"/>
      <sheetName val="07_SEÑALIZACION7"/>
      <sheetName val="No_Imprimir_(1)7"/>
      <sheetName val="No_Imprimir7"/>
      <sheetName val="MetradoViayDique(convalores_Lu7"/>
      <sheetName val="PER,COM_PRO_ADI17"/>
      <sheetName val="Explanac_7"/>
      <sheetName val="Resumen_x_km7"/>
      <sheetName val="RES_MET7"/>
      <sheetName val="1000_A_REPL7"/>
      <sheetName val="1000_B_REPL7"/>
      <sheetName val="1000_C_REPL7"/>
      <sheetName val="Relatorio"/>
      <sheetName val="FuncRelatorio"/>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s>
    <sheetDataSet>
      <sheetData sheetId="0" refreshError="1"/>
      <sheetData sheetId="1" refreshError="1"/>
      <sheetData sheetId="2" refreshError="1">
        <row r="7">
          <cell r="B7" t="str">
            <v>U</v>
          </cell>
          <cell r="C7" t="str">
            <v>Zona Urbana</v>
          </cell>
          <cell r="D7">
            <v>7.5</v>
          </cell>
          <cell r="E7">
            <v>0.125</v>
          </cell>
          <cell r="F7">
            <v>7.5</v>
          </cell>
          <cell r="G7">
            <v>0</v>
          </cell>
          <cell r="I7">
            <v>0</v>
          </cell>
          <cell r="K7">
            <v>0</v>
          </cell>
        </row>
        <row r="8">
          <cell r="B8" t="str">
            <v>R</v>
          </cell>
          <cell r="C8" t="str">
            <v>Zona Rural</v>
          </cell>
          <cell r="D8">
            <v>7.5</v>
          </cell>
          <cell r="E8">
            <v>7.4999999999999997E-2</v>
          </cell>
          <cell r="F8">
            <v>7.6875</v>
          </cell>
          <cell r="G8">
            <v>0.15</v>
          </cell>
          <cell r="H8">
            <v>7.9499999999999993</v>
          </cell>
          <cell r="I8">
            <v>0.2</v>
          </cell>
          <cell r="J8">
            <v>8.1750000000000007</v>
          </cell>
          <cell r="K8">
            <v>0</v>
          </cell>
          <cell r="M8">
            <v>9.6750000000000007</v>
          </cell>
        </row>
        <row r="9">
          <cell r="B9" t="str">
            <v>T</v>
          </cell>
          <cell r="C9" t="str">
            <v>Transicion</v>
          </cell>
          <cell r="E9">
            <v>7.4999999999999997E-2</v>
          </cell>
          <cell r="G9">
            <v>0.35</v>
          </cell>
          <cell r="I9">
            <v>0</v>
          </cell>
          <cell r="K9">
            <v>0</v>
          </cell>
          <cell r="M9">
            <v>9.2249999999999996</v>
          </cell>
        </row>
        <row r="10">
          <cell r="B10" t="str">
            <v>P</v>
          </cell>
          <cell r="C10" t="str">
            <v>Puente, cruce v. ferrea</v>
          </cell>
          <cell r="E10">
            <v>7.4999999999999997E-2</v>
          </cell>
          <cell r="G10">
            <v>0</v>
          </cell>
          <cell r="I10">
            <v>0</v>
          </cell>
          <cell r="K10">
            <v>0</v>
          </cell>
        </row>
        <row r="11">
          <cell r="B11" t="str">
            <v>E</v>
          </cell>
          <cell r="C11" t="str">
            <v>Elevación de Rasante</v>
          </cell>
          <cell r="D11">
            <v>7.5</v>
          </cell>
          <cell r="E11">
            <v>7.4999999999999997E-2</v>
          </cell>
          <cell r="F11">
            <v>7.6875</v>
          </cell>
          <cell r="G11">
            <v>0.35</v>
          </cell>
          <cell r="H11">
            <v>8.25</v>
          </cell>
          <cell r="I11">
            <v>0.2</v>
          </cell>
          <cell r="J11">
            <v>8.7750000000000004</v>
          </cell>
          <cell r="K11">
            <v>0</v>
          </cell>
          <cell r="M11">
            <v>10.275</v>
          </cell>
        </row>
        <row r="12">
          <cell r="B12" t="str">
            <v>V</v>
          </cell>
          <cell r="C12" t="str">
            <v>Variante</v>
          </cell>
          <cell r="D12">
            <v>9</v>
          </cell>
          <cell r="E12">
            <v>7.4999999999999997E-2</v>
          </cell>
          <cell r="F12">
            <v>9.1875</v>
          </cell>
          <cell r="G12">
            <v>0.2</v>
          </cell>
          <cell r="H12">
            <v>9.5250000000000004</v>
          </cell>
          <cell r="I12">
            <v>0</v>
          </cell>
          <cell r="K12">
            <v>0.2</v>
          </cell>
          <cell r="L12">
            <v>10.125</v>
          </cell>
          <cell r="M12">
            <v>10.425000000000001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7">
          <cell r="B7" t="str">
            <v>U</v>
          </cell>
        </row>
      </sheetData>
      <sheetData sheetId="67">
        <row r="7">
          <cell r="B7" t="str">
            <v>U</v>
          </cell>
        </row>
      </sheetData>
      <sheetData sheetId="68"/>
      <sheetData sheetId="69"/>
      <sheetData sheetId="70"/>
      <sheetData sheetId="71">
        <row r="7">
          <cell r="B7" t="str">
            <v>U</v>
          </cell>
        </row>
      </sheetData>
      <sheetData sheetId="72">
        <row r="7">
          <cell r="B7" t="str">
            <v>U</v>
          </cell>
        </row>
      </sheetData>
      <sheetData sheetId="73"/>
      <sheetData sheetId="74"/>
      <sheetData sheetId="75"/>
      <sheetData sheetId="76"/>
      <sheetData sheetId="77" refreshError="1"/>
      <sheetData sheetId="78" refreshError="1"/>
      <sheetData sheetId="79" refreshError="1"/>
      <sheetData sheetId="80"/>
      <sheetData sheetId="81"/>
      <sheetData sheetId="82">
        <row r="7">
          <cell r="B7" t="str">
            <v>TOTAL</v>
          </cell>
        </row>
      </sheetData>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row r="7">
          <cell r="B7">
            <v>0</v>
          </cell>
        </row>
      </sheetData>
      <sheetData sheetId="99"/>
      <sheetData sheetId="100"/>
      <sheetData sheetId="101" refreshError="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7">
          <cell r="B7" t="str">
            <v>U</v>
          </cell>
        </row>
      </sheetData>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ow r="10">
          <cell r="E10">
            <v>1</v>
          </cell>
        </row>
      </sheetData>
      <sheetData sheetId="161"/>
      <sheetData sheetId="162"/>
      <sheetData sheetId="163"/>
      <sheetData sheetId="164"/>
      <sheetData sheetId="165"/>
      <sheetData sheetId="166"/>
      <sheetData sheetId="167"/>
      <sheetData sheetId="168" refreshError="1"/>
      <sheetData sheetId="169" refreshError="1"/>
      <sheetData sheetId="170">
        <row r="10">
          <cell r="E10">
            <v>1</v>
          </cell>
        </row>
      </sheetData>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refreshError="1"/>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Sheet2"/>
      <sheetName val="F-05"/>
      <sheetName val="9 Capex"/>
      <sheetName val="Imprimacion_Planilla"/>
      <sheetName val="GG-Ofertado-P4 Maz"/>
      <sheetName val="datos base"/>
      <sheetName val="DATOS UNOE"/>
      <sheetName val="Producción"/>
      <sheetName val="Tabla"/>
      <sheetName val="Datos"/>
      <sheetName val="General"/>
      <sheetName val="Fierro-C1"/>
      <sheetName val="RES"/>
      <sheetName val="Sust.205ABC-VE"/>
      <sheetName val="Sust.205ABC-VP"/>
      <sheetName val="Resum 205ABC 700FG 907.A.2.2"/>
      <sheetName val="Limit_ACC_A"/>
      <sheetName val="GyP total"/>
      <sheetName val="RefG"/>
      <sheetName val="IRR sponsor"/>
      <sheetName val="Deduccion Reajuste"/>
      <sheetName val="Restricciones y Compromisos"/>
      <sheetName val="Quantity"/>
      <sheetName val="Graph39_"/>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ER,COM.PRO.ADI1"/>
      <sheetName val="RES,MET,ADI1"/>
      <sheetName val="Planilla Base y Subbase"/>
      <sheetName val="RESUMEN"/>
      <sheetName val="Resumen anual"/>
      <sheetName val="200"/>
      <sheetName val="CIERRE"/>
      <sheetName val="EXP"/>
      <sheetName val="PARTIDAS"/>
      <sheetName val="EVAL"/>
      <sheetName val="Piso Tecnico"/>
      <sheetName val="Metrados  Val."/>
      <sheetName val="Data"/>
      <sheetName val="REFERENCIAS"/>
      <sheetName val="RES-PINTADO"/>
      <sheetName val="EXPLAN. DESVIOS"/>
      <sheetName val="CLASIF. MAT. DESVIOS"/>
      <sheetName val="CLASIF. MATERIAL"/>
      <sheetName val="EXPLAN. VIA PRINCIPAL"/>
      <sheetName val="Model"/>
      <sheetName val="Avance Resumen"/>
      <sheetName val="Macro1"/>
      <sheetName val="Hoja2"/>
      <sheetName val="AUSEN99"/>
      <sheetName val="Metrados__Val_"/>
      <sheetName val="resultado"/>
      <sheetName val="MFT TOC"/>
      <sheetName val="Presupuesto"/>
      <sheetName val="Analisis"/>
      <sheetName val="Insumos"/>
      <sheetName val="Rangos"/>
      <sheetName val="FórmulaPolinómica"/>
      <sheetName val="Planificacion"/>
      <sheetName val="borrador"/>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Metrados__Val_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TC"/>
      <sheetName val="EQ INGR-EGR"/>
      <sheetName val="MOD INGR-EGR"/>
      <sheetName val="FLUOR-AAQSA"/>
      <sheetName val="Hoja3"/>
      <sheetName val="PLANEADO"/>
      <sheetName val="Hoja1"/>
      <sheetName val="CAPATAZ"/>
      <sheetName val="Datos - F1,F2"/>
      <sheetName val="Plan de Fases-Subfases"/>
      <sheetName val="Tablas"/>
      <sheetName val="Minuta 029"/>
      <sheetName val="2.- Información gral contrato"/>
      <sheetName val="PIP"/>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Metrados__Val_4"/>
      <sheetName val="Metrados__Val_5"/>
      <sheetName val="A"/>
      <sheetName val="Piso_Tecnico"/>
      <sheetName val="Avance_Resumen"/>
      <sheetName val="EXPLAN__DESVIOS"/>
      <sheetName val="CLASIF__MAT__DESVIOS"/>
      <sheetName val="CLASIF__MATERIAL"/>
      <sheetName val="EXPLAN__VIA_PRINCIPAL"/>
      <sheetName val="MFT_TOC"/>
      <sheetName val="Plan_de_Fases-Subfases"/>
      <sheetName val="Datos_-_F1,F2"/>
      <sheetName val="VALORIZACION 10"/>
      <sheetName val="PTO_ARES"/>
      <sheetName val="Calendario"/>
      <sheetName val="Pto_Itemizado_S10"/>
      <sheetName val="Engineering"/>
      <sheetName val="Procurement Dat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3.INPUT ACT"/>
      <sheetName val="F-002"/>
      <sheetName val="Liebman 134"/>
      <sheetName val="509-509A TMC36&quot;"/>
      <sheetName val="510 TMC36&quot;"/>
      <sheetName val="Anx 1 Nota 4"/>
      <sheetName val="MONTAJE TUBERIA Y SOPORTES"/>
      <sheetName val="50+360"/>
      <sheetName val="AD.05 7+300-52+920"/>
      <sheetName val="contraseccion"/>
      <sheetName val="EXP 0-52+920"/>
      <sheetName val="MejorAM"/>
      <sheetName val="Exp. Técnico 7+300-52+920"/>
      <sheetName val="Resumen derrumb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POSESIÓN"/>
      <sheetName val="Basis"/>
      <sheetName val="resumen OK"/>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Producción_(Marz-20)_(2)"/>
      <sheetName val="ANALISIS_ALQUILER_FERREYROS"/>
      <sheetName val="BOQ-Bill1-8"/>
      <sheetName val="LOOKAHEAD - RESTRICCIONES "/>
      <sheetName val="03 Desmontaje"/>
      <sheetName val="02 Movilización"/>
      <sheetName val="RES OP-PRO-HAR"/>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ow r="9">
          <cell r="H9">
            <v>0.90469999999999995</v>
          </cell>
        </row>
      </sheetData>
      <sheetData sheetId="128">
        <row r="9">
          <cell r="H9">
            <v>0.90469999999999995</v>
          </cell>
        </row>
      </sheetData>
      <sheetData sheetId="129">
        <row r="9">
          <cell r="H9">
            <v>0.90469999999999995</v>
          </cell>
        </row>
      </sheetData>
      <sheetData sheetId="130">
        <row r="9">
          <cell r="H9">
            <v>0.90469999999999995</v>
          </cell>
        </row>
      </sheetData>
      <sheetData sheetId="131">
        <row r="9">
          <cell r="H9">
            <v>0.90469999999999995</v>
          </cell>
        </row>
      </sheetData>
      <sheetData sheetId="132">
        <row r="9">
          <cell r="H9">
            <v>0.90469999999999995</v>
          </cell>
        </row>
      </sheetData>
      <sheetData sheetId="133">
        <row r="9">
          <cell r="H9">
            <v>0.90469999999999995</v>
          </cell>
        </row>
      </sheetData>
      <sheetData sheetId="134">
        <row r="9">
          <cell r="H9">
            <v>0.90469999999999995</v>
          </cell>
        </row>
      </sheetData>
      <sheetData sheetId="135">
        <row r="9">
          <cell r="H9">
            <v>0.90469999999999995</v>
          </cell>
        </row>
      </sheetData>
      <sheetData sheetId="136">
        <row r="9">
          <cell r="H9">
            <v>0.90469999999999995</v>
          </cell>
        </row>
      </sheetData>
      <sheetData sheetId="137">
        <row r="9">
          <cell r="H9">
            <v>0.90469999999999995</v>
          </cell>
        </row>
      </sheetData>
      <sheetData sheetId="138">
        <row r="9">
          <cell r="H9">
            <v>0.90469999999999995</v>
          </cell>
        </row>
      </sheetData>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ow r="9">
          <cell r="H9">
            <v>0.90469999999999995</v>
          </cell>
        </row>
      </sheetData>
      <sheetData sheetId="164" refreshError="1"/>
      <sheetData sheetId="165" refreshError="1"/>
      <sheetData sheetId="166">
        <row r="9">
          <cell r="H9">
            <v>0.90469999999999995</v>
          </cell>
        </row>
      </sheetData>
      <sheetData sheetId="167" refreshError="1"/>
      <sheetData sheetId="168" refreshError="1"/>
      <sheetData sheetId="169" refreshError="1"/>
      <sheetData sheetId="170" refreshError="1"/>
      <sheetData sheetId="171" refreshError="1"/>
      <sheetData sheetId="172" refreshError="1"/>
      <sheetData sheetId="173">
        <row r="9">
          <cell r="H9">
            <v>0.90469999999999995</v>
          </cell>
        </row>
      </sheetData>
      <sheetData sheetId="174">
        <row r="9">
          <cell r="H9">
            <v>0.90469999999999995</v>
          </cell>
        </row>
      </sheetData>
      <sheetData sheetId="175">
        <row r="9">
          <cell r="H9">
            <v>0.90469999999999995</v>
          </cell>
        </row>
      </sheetData>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efreshError="1"/>
      <sheetData sheetId="251" refreshError="1"/>
      <sheetData sheetId="252" refreshError="1"/>
      <sheetData sheetId="253" refreshError="1"/>
      <sheetData sheetId="254" refreshError="1"/>
      <sheetData sheetId="255" refreshError="1"/>
      <sheetData sheetId="256">
        <row r="9">
          <cell r="H9">
            <v>0.90469999999999995</v>
          </cell>
        </row>
      </sheetData>
      <sheetData sheetId="257" refreshError="1"/>
      <sheetData sheetId="258" refreshError="1"/>
      <sheetData sheetId="259" refreshError="1"/>
      <sheetData sheetId="260" refreshError="1"/>
      <sheetData sheetId="261">
        <row r="9">
          <cell r="H9">
            <v>0.90469999999999995</v>
          </cell>
        </row>
      </sheetData>
      <sheetData sheetId="262">
        <row r="9">
          <cell r="H9">
            <v>0.90469999999999995</v>
          </cell>
        </row>
      </sheetData>
      <sheetData sheetId="263" refreshError="1"/>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efreshError="1"/>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efreshError="1"/>
      <sheetData sheetId="291" refreshError="1"/>
      <sheetData sheetId="292" refreshError="1"/>
      <sheetData sheetId="293" refreshError="1"/>
      <sheetData sheetId="294" refreshError="1"/>
      <sheetData sheetId="295" refreshError="1"/>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ow r="9">
          <cell r="H9">
            <v>0.90469999999999995</v>
          </cell>
        </row>
      </sheetData>
      <sheetData sheetId="320">
        <row r="9">
          <cell r="H9">
            <v>0.90469999999999995</v>
          </cell>
        </row>
      </sheetData>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9">
          <cell r="H9">
            <v>0.90469999999999995</v>
          </cell>
        </row>
      </sheetData>
      <sheetData sheetId="339">
        <row r="9">
          <cell r="H9">
            <v>0.90469999999999995</v>
          </cell>
        </row>
      </sheetData>
      <sheetData sheetId="340"/>
      <sheetData sheetId="341"/>
      <sheetData sheetId="342">
        <row r="9">
          <cell r="H9">
            <v>0.90469999999999995</v>
          </cell>
        </row>
      </sheetData>
      <sheetData sheetId="343">
        <row r="9">
          <cell r="H9">
            <v>0.90469999999999995</v>
          </cell>
        </row>
      </sheetData>
      <sheetData sheetId="344">
        <row r="9">
          <cell r="H9">
            <v>0.90469999999999995</v>
          </cell>
        </row>
      </sheetData>
      <sheetData sheetId="345"/>
      <sheetData sheetId="346"/>
      <sheetData sheetId="347"/>
      <sheetData sheetId="348"/>
      <sheetData sheetId="349"/>
      <sheetData sheetId="350"/>
      <sheetData sheetId="351">
        <row r="9">
          <cell r="H9">
            <v>0.90469999999999995</v>
          </cell>
        </row>
      </sheetData>
      <sheetData sheetId="352">
        <row r="9">
          <cell r="H9">
            <v>0.90469999999999995</v>
          </cell>
        </row>
      </sheetData>
      <sheetData sheetId="353">
        <row r="9">
          <cell r="H9">
            <v>0.90469999999999995</v>
          </cell>
        </row>
      </sheetData>
      <sheetData sheetId="354">
        <row r="9">
          <cell r="H9">
            <v>0.90469999999999995</v>
          </cell>
        </row>
      </sheetData>
      <sheetData sheetId="355">
        <row r="9">
          <cell r="H9">
            <v>0.90469999999999995</v>
          </cell>
        </row>
      </sheetData>
      <sheetData sheetId="356">
        <row r="9">
          <cell r="H9">
            <v>0.90469999999999995</v>
          </cell>
        </row>
      </sheetData>
      <sheetData sheetId="357">
        <row r="9">
          <cell r="H9">
            <v>0.90469999999999995</v>
          </cell>
        </row>
      </sheetData>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row r="9">
          <cell r="H9">
            <v>0.90469999999999995</v>
          </cell>
        </row>
      </sheetData>
      <sheetData sheetId="386">
        <row r="9">
          <cell r="H9">
            <v>0.90469999999999995</v>
          </cell>
        </row>
      </sheetData>
      <sheetData sheetId="387">
        <row r="9">
          <cell r="H9">
            <v>0.90469999999999995</v>
          </cell>
        </row>
      </sheetData>
      <sheetData sheetId="388"/>
      <sheetData sheetId="389"/>
      <sheetData sheetId="390"/>
      <sheetData sheetId="391"/>
      <sheetData sheetId="392"/>
      <sheetData sheetId="393"/>
      <sheetData sheetId="394"/>
      <sheetData sheetId="395"/>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sheetData sheetId="401">
        <row r="9">
          <cell r="H9">
            <v>0.90469999999999995</v>
          </cell>
        </row>
      </sheetData>
      <sheetData sheetId="402">
        <row r="9">
          <cell r="H9">
            <v>0.90469999999999995</v>
          </cell>
        </row>
      </sheetData>
      <sheetData sheetId="403"/>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row r="9">
          <cell r="H9">
            <v>0.90469999999999995</v>
          </cell>
        </row>
      </sheetData>
      <sheetData sheetId="410">
        <row r="9">
          <cell r="H9">
            <v>0.90469999999999995</v>
          </cell>
        </row>
      </sheetData>
      <sheetData sheetId="411">
        <row r="9">
          <cell r="H9">
            <v>0.90469999999999995</v>
          </cell>
        </row>
      </sheetData>
      <sheetData sheetId="412"/>
      <sheetData sheetId="413"/>
      <sheetData sheetId="414"/>
      <sheetData sheetId="415">
        <row r="9">
          <cell r="H9">
            <v>0.90469999999999995</v>
          </cell>
        </row>
      </sheetData>
      <sheetData sheetId="416">
        <row r="9">
          <cell r="H9">
            <v>0.90469999999999995</v>
          </cell>
        </row>
      </sheetData>
      <sheetData sheetId="417">
        <row r="9">
          <cell r="H9">
            <v>0.90469999999999995</v>
          </cell>
        </row>
      </sheetData>
      <sheetData sheetId="418">
        <row r="9">
          <cell r="H9">
            <v>0.90469999999999995</v>
          </cell>
        </row>
      </sheetData>
      <sheetData sheetId="419">
        <row r="9">
          <cell r="H9">
            <v>0.90469999999999995</v>
          </cell>
        </row>
      </sheetData>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ow r="9">
          <cell r="H9">
            <v>0.90469999999999995</v>
          </cell>
        </row>
      </sheetData>
      <sheetData sheetId="460">
        <row r="9">
          <cell r="H9">
            <v>0.90469999999999995</v>
          </cell>
        </row>
      </sheetData>
      <sheetData sheetId="461">
        <row r="9">
          <cell r="H9">
            <v>0.90469999999999995</v>
          </cell>
        </row>
      </sheetData>
      <sheetData sheetId="462"/>
      <sheetData sheetId="463"/>
      <sheetData sheetId="464"/>
      <sheetData sheetId="465"/>
      <sheetData sheetId="466"/>
      <sheetData sheetId="467"/>
      <sheetData sheetId="468"/>
      <sheetData sheetId="469"/>
      <sheetData sheetId="470"/>
      <sheetData sheetId="471">
        <row r="9">
          <cell r="H9">
            <v>0.90469999999999995</v>
          </cell>
        </row>
      </sheetData>
      <sheetData sheetId="472"/>
      <sheetData sheetId="473"/>
      <sheetData sheetId="474"/>
      <sheetData sheetId="475"/>
      <sheetData sheetId="476"/>
      <sheetData sheetId="477"/>
      <sheetData sheetId="478"/>
      <sheetData sheetId="479"/>
      <sheetData sheetId="480"/>
      <sheetData sheetId="481"/>
      <sheetData sheetId="482"/>
      <sheetData sheetId="483">
        <row r="9">
          <cell r="H9">
            <v>0.90469999999999995</v>
          </cell>
        </row>
      </sheetData>
      <sheetData sheetId="484">
        <row r="9">
          <cell r="H9">
            <v>0.90469999999999995</v>
          </cell>
        </row>
      </sheetData>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row r="9">
          <cell r="H9">
            <v>0.90469999999999995</v>
          </cell>
        </row>
      </sheetData>
      <sheetData sheetId="504">
        <row r="9">
          <cell r="H9">
            <v>0.90469999999999995</v>
          </cell>
        </row>
      </sheetData>
      <sheetData sheetId="505">
        <row r="9">
          <cell r="H9">
            <v>0.90469999999999995</v>
          </cell>
        </row>
      </sheetData>
      <sheetData sheetId="506"/>
      <sheetData sheetId="507">
        <row r="9">
          <cell r="H9">
            <v>0.90469999999999995</v>
          </cell>
        </row>
      </sheetData>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row r="9">
          <cell r="H9">
            <v>0.90469999999999995</v>
          </cell>
        </row>
      </sheetData>
      <sheetData sheetId="648">
        <row r="9">
          <cell r="H9">
            <v>0.90469999999999995</v>
          </cell>
        </row>
      </sheetData>
      <sheetData sheetId="649"/>
      <sheetData sheetId="650"/>
      <sheetData sheetId="651"/>
      <sheetData sheetId="652"/>
      <sheetData sheetId="653"/>
      <sheetData sheetId="654"/>
      <sheetData sheetId="655"/>
      <sheetData sheetId="656">
        <row r="9">
          <cell r="H9">
            <v>0.90469999999999995</v>
          </cell>
        </row>
      </sheetData>
      <sheetData sheetId="657">
        <row r="9">
          <cell r="H9">
            <v>0.90469999999999995</v>
          </cell>
        </row>
      </sheetData>
      <sheetData sheetId="658"/>
      <sheetData sheetId="659">
        <row r="9">
          <cell r="H9">
            <v>0.90469999999999995</v>
          </cell>
        </row>
      </sheetData>
      <sheetData sheetId="660"/>
      <sheetData sheetId="661"/>
      <sheetData sheetId="662"/>
      <sheetData sheetId="663"/>
      <sheetData sheetId="664"/>
      <sheetData sheetId="665"/>
      <sheetData sheetId="666"/>
      <sheetData sheetId="667">
        <row r="9">
          <cell r="H9">
            <v>0.90469999999999995</v>
          </cell>
        </row>
      </sheetData>
      <sheetData sheetId="668">
        <row r="9">
          <cell r="H9">
            <v>0.90469999999999995</v>
          </cell>
        </row>
      </sheetData>
      <sheetData sheetId="669">
        <row r="9">
          <cell r="H9">
            <v>0.90469999999999995</v>
          </cell>
        </row>
      </sheetData>
      <sheetData sheetId="670"/>
      <sheetData sheetId="671">
        <row r="9">
          <cell r="H9">
            <v>0.90469999999999995</v>
          </cell>
        </row>
      </sheetData>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row r="9">
          <cell r="H9">
            <v>0.90469999999999995</v>
          </cell>
        </row>
      </sheetData>
      <sheetData sheetId="723">
        <row r="9">
          <cell r="H9">
            <v>0.90469999999999995</v>
          </cell>
        </row>
      </sheetData>
      <sheetData sheetId="724"/>
      <sheetData sheetId="725"/>
      <sheetData sheetId="726"/>
      <sheetData sheetId="727">
        <row r="9">
          <cell r="H9">
            <v>0.90469999999999995</v>
          </cell>
        </row>
      </sheetData>
      <sheetData sheetId="728">
        <row r="9">
          <cell r="H9">
            <v>0.90469999999999995</v>
          </cell>
        </row>
      </sheetData>
      <sheetData sheetId="729">
        <row r="9">
          <cell r="H9">
            <v>0.90469999999999995</v>
          </cell>
        </row>
      </sheetData>
      <sheetData sheetId="730">
        <row r="9">
          <cell r="H9">
            <v>0.90469999999999995</v>
          </cell>
        </row>
      </sheetData>
      <sheetData sheetId="731">
        <row r="9">
          <cell r="H9">
            <v>0.90469999999999995</v>
          </cell>
        </row>
      </sheetData>
      <sheetData sheetId="732">
        <row r="9">
          <cell r="H9">
            <v>0.90469999999999995</v>
          </cell>
        </row>
      </sheetData>
      <sheetData sheetId="733">
        <row r="9">
          <cell r="H9">
            <v>0.90469999999999995</v>
          </cell>
        </row>
      </sheetData>
      <sheetData sheetId="734">
        <row r="9">
          <cell r="H9">
            <v>0.90469999999999995</v>
          </cell>
        </row>
      </sheetData>
      <sheetData sheetId="735"/>
      <sheetData sheetId="736"/>
      <sheetData sheetId="737">
        <row r="9">
          <cell r="H9">
            <v>0.90469999999999995</v>
          </cell>
        </row>
      </sheetData>
      <sheetData sheetId="738"/>
      <sheetData sheetId="739"/>
      <sheetData sheetId="740"/>
      <sheetData sheetId="741"/>
      <sheetData sheetId="742">
        <row r="9">
          <cell r="H9">
            <v>0.90469999999999995</v>
          </cell>
        </row>
      </sheetData>
      <sheetData sheetId="743">
        <row r="9">
          <cell r="H9">
            <v>0.90469999999999995</v>
          </cell>
        </row>
      </sheetData>
      <sheetData sheetId="744">
        <row r="9">
          <cell r="H9">
            <v>0.90469999999999995</v>
          </cell>
        </row>
      </sheetData>
      <sheetData sheetId="745">
        <row r="9">
          <cell r="H9">
            <v>0.90469999999999995</v>
          </cell>
        </row>
      </sheetData>
      <sheetData sheetId="746">
        <row r="9">
          <cell r="H9">
            <v>0.90469999999999995</v>
          </cell>
        </row>
      </sheetData>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refreshError="1"/>
      <sheetData sheetId="1186" refreshError="1"/>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sheetData sheetId="1239">
        <row r="9">
          <cell r="H9">
            <v>0.90469999999999995</v>
          </cell>
        </row>
      </sheetData>
      <sheetData sheetId="1240">
        <row r="9">
          <cell r="H9">
            <v>0.90469999999999995</v>
          </cell>
        </row>
      </sheetData>
      <sheetData sheetId="1241">
        <row r="9">
          <cell r="H9">
            <v>0.90469999999999995</v>
          </cell>
        </row>
      </sheetData>
      <sheetData sheetId="1242"/>
      <sheetData sheetId="1243">
        <row r="9">
          <cell r="H9">
            <v>0.90469999999999995</v>
          </cell>
        </row>
      </sheetData>
      <sheetData sheetId="1244"/>
      <sheetData sheetId="1245"/>
      <sheetData sheetId="1246"/>
      <sheetData sheetId="1247"/>
      <sheetData sheetId="1248"/>
      <sheetData sheetId="1249"/>
      <sheetData sheetId="1250"/>
      <sheetData sheetId="1251"/>
      <sheetData sheetId="1252"/>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refreshError="1"/>
      <sheetData sheetId="1313" refreshError="1"/>
      <sheetData sheetId="1314" refreshError="1"/>
      <sheetData sheetId="1315" refreshError="1"/>
      <sheetData sheetId="1316" refreshError="1"/>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refreshError="1"/>
      <sheetData sheetId="1344" refreshError="1"/>
      <sheetData sheetId="1345" refreshError="1"/>
      <sheetData sheetId="1346" refreshError="1"/>
      <sheetData sheetId="1347"/>
      <sheetData sheetId="1348"/>
      <sheetData sheetId="1349"/>
      <sheetData sheetId="1350"/>
      <sheetData sheetId="1351"/>
      <sheetData sheetId="1352"/>
      <sheetData sheetId="1353"/>
      <sheetData sheetId="1354"/>
      <sheetData sheetId="1355"/>
      <sheetData sheetId="135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 val="Basis"/>
      <sheetName val="PRESUP_ADI1_TVI"/>
      <sheetName val="RES_MET_2,01_-TVI"/>
      <sheetName val="RES_MET_EXP_ADI1_TVI"/>
      <sheetName val="PER_YCOM,PRO_ADI1"/>
      <sheetName val="CANT_PRO_ADI1"/>
      <sheetName val="TRANSP_GEN_REP_ADI1"/>
      <sheetName val="TRANSP__BOT_REP_ADI1"/>
      <sheetName val="TRANSP_GEN_PRO_ADI1"/>
      <sheetName val="TRANSP_BOT_PRO_ADI1"/>
      <sheetName val="BAN_REP_ADI1"/>
      <sheetName val="BANQ_PRO_ADI1"/>
      <sheetName val="Km_270"/>
      <sheetName val="Km_271"/>
      <sheetName val="Km_272"/>
      <sheetName val="Km_273"/>
      <sheetName val="Km_274"/>
      <sheetName val="CCP,LEYES, Y DEC."/>
      <sheetName val="RES_MET_ADI1"/>
      <sheetName val="datos base"/>
      <sheetName val="CODIGOS"/>
      <sheetName val="Restricciones y Compromisos"/>
      <sheetName val="PRESUP_ADI1_TVI1"/>
      <sheetName val="RES_MET_2,01_-TVI1"/>
      <sheetName val="RES_MET_EXP_ADI1_TVI1"/>
      <sheetName val="PER_YCOM,PRO_ADI11"/>
      <sheetName val="CANT_PRO_ADI11"/>
      <sheetName val="TRANSP_GEN_REP_ADI11"/>
      <sheetName val="TRANSP__BOT_REP_ADI11"/>
      <sheetName val="TRANSP_GEN_PRO_ADI11"/>
      <sheetName val="TRANSP_BOT_PRO_ADI11"/>
      <sheetName val="BAN_REP_ADI11"/>
      <sheetName val="BANQ_PRO_ADI11"/>
      <sheetName val="Km_2701"/>
      <sheetName val="Km_2711"/>
      <sheetName val="Km_2721"/>
      <sheetName val="Km_2731"/>
      <sheetName val="Km_2741"/>
      <sheetName val="CCP,LEYES,_Y_DEC_"/>
      <sheetName val="datos_base"/>
      <sheetName val="EXP"/>
      <sheetName val="Pavimentos"/>
      <sheetName val="MObra"/>
      <sheetName val="Flota Max"/>
      <sheetName val="Deduccion Reajuste"/>
      <sheetName val="Avance Detallado"/>
      <sheetName val="Resumen del avance"/>
      <sheetName val="LIMA-CANTA"/>
      <sheetName val="Tabla de Actividades"/>
      <sheetName val="Materiales"/>
      <sheetName val="RES"/>
      <sheetName val="MONTAJE ELECTRICO"/>
      <sheetName val="BASE DATOS"/>
      <sheetName val="Resumen de Metrados"/>
      <sheetName val="PLANILLA-MET"/>
      <sheetName val="Metrado 01"/>
      <sheetName val="Val Nº11"/>
      <sheetName val="CAOV_Met"/>
      <sheetName val="10241EQLIST"/>
      <sheetName val="RES.MET"/>
      <sheetName val="1000.A_REPL"/>
      <sheetName val="1000.B_REPL"/>
      <sheetName val="1000.C_REPL"/>
      <sheetName val="1000.A_PROY"/>
      <sheetName val="1000.B_PROY"/>
      <sheetName val="1000.C_PROY"/>
      <sheetName val="PRESUP_ADI1_TVI3"/>
      <sheetName val="RES_MET_2,01_-TVI3"/>
      <sheetName val="RES_MET_EXP_ADI1_TVI3"/>
      <sheetName val="PER_YCOM,PRO_ADI13"/>
      <sheetName val="CANT_PRO_ADI13"/>
      <sheetName val="TRANSP_GEN_REP_ADI13"/>
      <sheetName val="TRANSP__BOT_REP_ADI13"/>
      <sheetName val="TRANSP_GEN_PRO_ADI13"/>
      <sheetName val="TRANSP_BOT_PRO_ADI13"/>
      <sheetName val="BAN_REP_ADI13"/>
      <sheetName val="BANQ_PRO_ADI13"/>
      <sheetName val="Km_2703"/>
      <sheetName val="Km_2713"/>
      <sheetName val="Km_2723"/>
      <sheetName val="Km_2733"/>
      <sheetName val="Km_2743"/>
      <sheetName val="datos_base2"/>
      <sheetName val="CCP,LEYES,_Y_DEC_2"/>
      <sheetName val="Restricciones_y_Compromisos2"/>
      <sheetName val="Restricciones_y_Compromisos"/>
      <sheetName val="PRESUP_ADI1_TVI2"/>
      <sheetName val="RES_MET_2,01_-TVI2"/>
      <sheetName val="RES_MET_EXP_ADI1_TVI2"/>
      <sheetName val="PER_YCOM,PRO_ADI12"/>
      <sheetName val="CANT_PRO_ADI12"/>
      <sheetName val="TRANSP_GEN_REP_ADI12"/>
      <sheetName val="TRANSP__BOT_REP_ADI12"/>
      <sheetName val="TRANSP_GEN_PRO_ADI12"/>
      <sheetName val="TRANSP_BOT_PRO_ADI12"/>
      <sheetName val="BAN_REP_ADI12"/>
      <sheetName val="BANQ_PRO_ADI12"/>
      <sheetName val="Km_2702"/>
      <sheetName val="Km_2712"/>
      <sheetName val="Km_2722"/>
      <sheetName val="Km_2732"/>
      <sheetName val="Km_2742"/>
      <sheetName val="datos_base1"/>
      <sheetName val="CCP,LEYES,_Y_DEC_1"/>
      <sheetName val="Restricciones_y_Compromisos1"/>
      <sheetName val="Prime"/>
      <sheetName val="Sheet1"/>
      <sheetName val="ANALISIS ALQUILER FERREYROS"/>
      <sheetName val="Mov. Tierras"/>
      <sheetName val="CONTROL VOLQUETES2"/>
      <sheetName val="FORMATO CONTROL OK"/>
      <sheetName val="HOJA DE DATOS"/>
      <sheetName val="F-05"/>
      <sheetName val="Tabla"/>
      <sheetName val="PLANILLA(3)"/>
      <sheetName val="PIP"/>
      <sheetName val="Flota_Max"/>
      <sheetName val="Deduccion_Reajuste"/>
      <sheetName val="Avance_Detallado"/>
      <sheetName val="Resumen_del_avance"/>
      <sheetName val="Tabla_de_Actividades"/>
      <sheetName val="MONTAJE_ELECTRICO"/>
      <sheetName val="BASE_DATOS"/>
      <sheetName val="Resumen_de_Metrados"/>
      <sheetName val="Metrado_01"/>
      <sheetName val="Val_Nº11"/>
      <sheetName val="RES_MET"/>
      <sheetName val="1000_A_REPL"/>
      <sheetName val="1000_B_REPL"/>
      <sheetName val="1000_C_REPL"/>
      <sheetName val="1000_A_PROY"/>
      <sheetName val="1000_B_PROY"/>
      <sheetName val="1000_C_PROY"/>
      <sheetName val="PRESUP_ADI1_TVI4"/>
      <sheetName val="RES_MET_2,01_-TVI4"/>
      <sheetName val="RES_MET_EXP_ADI1_TVI4"/>
      <sheetName val="PER_YCOM,PRO_ADI14"/>
      <sheetName val="CANT_PRO_ADI14"/>
      <sheetName val="TRANSP_GEN_REP_ADI14"/>
      <sheetName val="TRANSP__BOT_REP_ADI14"/>
      <sheetName val="TRANSP_GEN_PRO_ADI14"/>
      <sheetName val="TRANSP_BOT_PRO_ADI14"/>
      <sheetName val="BAN_REP_ADI14"/>
      <sheetName val="BANQ_PRO_ADI14"/>
      <sheetName val="Km_2704"/>
      <sheetName val="Km_2714"/>
      <sheetName val="Km_2724"/>
      <sheetName val="Km_2734"/>
      <sheetName val="Km_2744"/>
      <sheetName val="CCP,LEYES,_Y_DEC_3"/>
      <sheetName val="Avance_Detallado2"/>
      <sheetName val="Resumen_del_avance2"/>
      <sheetName val="datos_base3"/>
      <sheetName val="Flota_Max2"/>
      <sheetName val="Deduccion_Reajuste2"/>
      <sheetName val="Tabla_de_Actividades2"/>
      <sheetName val="MONTAJE_ELECTRICO2"/>
      <sheetName val="BASE_DATOS2"/>
      <sheetName val="RES_MET2"/>
      <sheetName val="1000_A_REPL2"/>
      <sheetName val="1000_B_REPL2"/>
      <sheetName val="1000_C_REPL2"/>
      <sheetName val="1000_A_PROY2"/>
      <sheetName val="1000_B_PROY2"/>
      <sheetName val="1000_C_PROY2"/>
      <sheetName val="Avance_Detallado1"/>
      <sheetName val="Resumen_del_avance1"/>
      <sheetName val="Flota_Max1"/>
      <sheetName val="Deduccion_Reajuste1"/>
      <sheetName val="Tabla_de_Actividades1"/>
      <sheetName val="MONTAJE_ELECTRICO1"/>
      <sheetName val="BASE_DATOS1"/>
      <sheetName val="RES_MET1"/>
      <sheetName val="1000_A_REPL1"/>
      <sheetName val="1000_B_REPL1"/>
      <sheetName val="1000_C_REPL1"/>
      <sheetName val="1000_A_PROY1"/>
      <sheetName val="1000_B_PROY1"/>
      <sheetName val="1000_C_PROY1"/>
      <sheetName val="PRESUP_ADI1_TVI6"/>
      <sheetName val="RES_MET_2,01_-TVI6"/>
      <sheetName val="RES_MET_EXP_ADI1_TVI6"/>
      <sheetName val="PER_YCOM,PRO_ADI16"/>
      <sheetName val="CANT_PRO_ADI16"/>
      <sheetName val="TRANSP_GEN_REP_ADI16"/>
      <sheetName val="TRANSP__BOT_REP_ADI16"/>
      <sheetName val="TRANSP_GEN_PRO_ADI16"/>
      <sheetName val="TRANSP_BOT_PRO_ADI16"/>
      <sheetName val="BAN_REP_ADI16"/>
      <sheetName val="BANQ_PRO_ADI16"/>
      <sheetName val="Km_2706"/>
      <sheetName val="Km_2716"/>
      <sheetName val="Km_2726"/>
      <sheetName val="Km_2736"/>
      <sheetName val="Km_2746"/>
      <sheetName val="CCP,LEYES,_Y_DEC_5"/>
      <sheetName val="Avance_Detallado4"/>
      <sheetName val="Resumen_del_avance4"/>
      <sheetName val="datos_base5"/>
      <sheetName val="Flota_Max4"/>
      <sheetName val="Deduccion_Reajuste4"/>
      <sheetName val="Restricciones_y_Compromisos4"/>
      <sheetName val="Tabla_de_Actividades4"/>
      <sheetName val="MONTAJE_ELECTRICO4"/>
      <sheetName val="BASE_DATOS4"/>
      <sheetName val="RES_MET4"/>
      <sheetName val="1000_A_REPL4"/>
      <sheetName val="1000_B_REPL4"/>
      <sheetName val="1000_C_REPL4"/>
      <sheetName val="1000_A_PROY4"/>
      <sheetName val="1000_B_PROY4"/>
      <sheetName val="1000_C_PROY4"/>
      <sheetName val="PRESUP_ADI1_TVI5"/>
      <sheetName val="RES_MET_2,01_-TVI5"/>
      <sheetName val="RES_MET_EXP_ADI1_TVI5"/>
      <sheetName val="PER_YCOM,PRO_ADI15"/>
      <sheetName val="CANT_PRO_ADI15"/>
      <sheetName val="TRANSP_GEN_REP_ADI15"/>
      <sheetName val="TRANSP__BOT_REP_ADI15"/>
      <sheetName val="TRANSP_GEN_PRO_ADI15"/>
      <sheetName val="TRANSP_BOT_PRO_ADI15"/>
      <sheetName val="BAN_REP_ADI15"/>
      <sheetName val="BANQ_PRO_ADI15"/>
      <sheetName val="Km_2705"/>
      <sheetName val="Km_2715"/>
      <sheetName val="Km_2725"/>
      <sheetName val="Km_2735"/>
      <sheetName val="Km_2745"/>
      <sheetName val="CCP,LEYES,_Y_DEC_4"/>
      <sheetName val="Avance_Detallado3"/>
      <sheetName val="Resumen_del_avance3"/>
      <sheetName val="datos_base4"/>
      <sheetName val="Flota_Max3"/>
      <sheetName val="Deduccion_Reajuste3"/>
      <sheetName val="Restricciones_y_Compromisos3"/>
      <sheetName val="Tabla_de_Actividades3"/>
      <sheetName val="MONTAJE_ELECTRICO3"/>
      <sheetName val="BASE_DATOS3"/>
      <sheetName val="RES_MET3"/>
      <sheetName val="1000_A_REPL3"/>
      <sheetName val="1000_B_REPL3"/>
      <sheetName val="1000_C_REPL3"/>
      <sheetName val="1000_A_PROY3"/>
      <sheetName val="1000_B_PROY3"/>
      <sheetName val="1000_C_PROY3"/>
      <sheetName val="PRESUP_ADI1_TVI7"/>
      <sheetName val="RES_MET_2,01_-TVI7"/>
      <sheetName val="RES_MET_EXP_ADI1_TVI7"/>
      <sheetName val="PER_YCOM,PRO_ADI17"/>
      <sheetName val="CANT_PRO_ADI17"/>
      <sheetName val="TRANSP_GEN_REP_ADI17"/>
      <sheetName val="TRANSP__BOT_REP_ADI17"/>
      <sheetName val="TRANSP_GEN_PRO_ADI17"/>
      <sheetName val="TRANSP_BOT_PRO_ADI17"/>
      <sheetName val="BAN_REP_ADI17"/>
      <sheetName val="BANQ_PRO_ADI17"/>
      <sheetName val="Km_2707"/>
      <sheetName val="Km_2717"/>
      <sheetName val="Km_2727"/>
      <sheetName val="Km_2737"/>
      <sheetName val="Km_2747"/>
      <sheetName val="CCP,LEYES,_Y_DEC_6"/>
      <sheetName val="Avance_Detallado5"/>
      <sheetName val="Resumen_del_avance5"/>
      <sheetName val="datos_base6"/>
      <sheetName val="Flota_Max5"/>
      <sheetName val="Deduccion_Reajuste5"/>
      <sheetName val="Restricciones_y_Compromisos5"/>
      <sheetName val="Tabla_de_Actividades5"/>
      <sheetName val="MONTAJE_ELECTRICO5"/>
      <sheetName val="BASE_DATOS5"/>
      <sheetName val="RES_MET5"/>
      <sheetName val="1000_A_REPL5"/>
      <sheetName val="1000_B_REPL5"/>
      <sheetName val="1000_C_REPL5"/>
      <sheetName val="1000_A_PROY5"/>
      <sheetName val="1000_B_PROY5"/>
      <sheetName val="1000_C_PROY5"/>
      <sheetName val="PRESUP_ADI1_TVI8"/>
      <sheetName val="RES_MET_2,01_-TVI8"/>
      <sheetName val="RES_MET_EXP_ADI1_TVI8"/>
      <sheetName val="PER_YCOM,PRO_ADI18"/>
      <sheetName val="CANT_PRO_ADI18"/>
      <sheetName val="TRANSP_GEN_REP_ADI18"/>
      <sheetName val="TRANSP__BOT_REP_ADI18"/>
      <sheetName val="TRANSP_GEN_PRO_ADI18"/>
      <sheetName val="TRANSP_BOT_PRO_ADI18"/>
      <sheetName val="BAN_REP_ADI18"/>
      <sheetName val="BANQ_PRO_ADI18"/>
      <sheetName val="Km_2708"/>
      <sheetName val="Km_2718"/>
      <sheetName val="Km_2728"/>
      <sheetName val="Km_2738"/>
      <sheetName val="Km_2748"/>
      <sheetName val="CCP,LEYES,_Y_DEC_7"/>
      <sheetName val="Avance_Detallado6"/>
      <sheetName val="Resumen_del_avance6"/>
      <sheetName val="datos_base7"/>
      <sheetName val="Flota_Max6"/>
      <sheetName val="Deduccion_Reajuste6"/>
      <sheetName val="Restricciones_y_Compromisos6"/>
      <sheetName val="Tabla_de_Actividades6"/>
      <sheetName val="MONTAJE_ELECTRICO6"/>
      <sheetName val="BASE_DATOS6"/>
      <sheetName val="RES_MET6"/>
      <sheetName val="1000_A_REPL6"/>
      <sheetName val="1000_B_REPL6"/>
      <sheetName val="1000_C_REPL6"/>
      <sheetName val="1000_A_PROY6"/>
      <sheetName val="1000_B_PROY6"/>
      <sheetName val="1000_C_PROY6"/>
      <sheetName val="PRESUP_ADI1_TVI9"/>
      <sheetName val="RES_MET_2,01_-TVI9"/>
      <sheetName val="RES_MET_EXP_ADI1_TVI9"/>
      <sheetName val="PER_YCOM,PRO_ADI19"/>
      <sheetName val="CANT_PRO_ADI19"/>
      <sheetName val="TRANSP_GEN_REP_ADI19"/>
      <sheetName val="TRANSP__BOT_REP_ADI19"/>
      <sheetName val="TRANSP_GEN_PRO_ADI19"/>
      <sheetName val="TRANSP_BOT_PRO_ADI19"/>
      <sheetName val="BAN_REP_ADI19"/>
      <sheetName val="BANQ_PRO_ADI19"/>
      <sheetName val="Km_2709"/>
      <sheetName val="Km_2719"/>
      <sheetName val="Km_2729"/>
      <sheetName val="Km_2739"/>
      <sheetName val="Km_2749"/>
      <sheetName val="CCP,LEYES,_Y_DEC_8"/>
      <sheetName val="Avance_Detallado7"/>
      <sheetName val="Resumen_del_avance7"/>
      <sheetName val="datos_base8"/>
      <sheetName val="Flota_Max7"/>
      <sheetName val="Deduccion_Reajuste7"/>
      <sheetName val="Restricciones_y_Compromisos7"/>
      <sheetName val="Tabla_de_Actividades7"/>
      <sheetName val="MONTAJE_ELECTRICO7"/>
      <sheetName val="BASE_DATOS7"/>
      <sheetName val="RES_MET7"/>
      <sheetName val="1000_A_REPL7"/>
      <sheetName val="1000_B_REPL7"/>
      <sheetName val="1000_C_REPL7"/>
      <sheetName val="1000_A_PROY7"/>
      <sheetName val="1000_B_PROY7"/>
      <sheetName val="1000_C_PROY7"/>
      <sheetName val="PRESUP_ADI1_TVI10"/>
      <sheetName val="RES_MET_2,01_-TVI10"/>
      <sheetName val="RES_MET_EXP_ADI1_TVI10"/>
      <sheetName val="PER_YCOM,PRO_ADI110"/>
      <sheetName val="CANT_PRO_ADI110"/>
      <sheetName val="TRANSP_GEN_REP_ADI110"/>
      <sheetName val="TRANSP__BOT_REP_ADI110"/>
      <sheetName val="TRANSP_GEN_PRO_ADI110"/>
      <sheetName val="TRANSP_BOT_PRO_ADI110"/>
      <sheetName val="BAN_REP_ADI110"/>
      <sheetName val="BANQ_PRO_ADI110"/>
      <sheetName val="Km_27010"/>
      <sheetName val="Km_27110"/>
      <sheetName val="Km_27210"/>
      <sheetName val="Km_27310"/>
      <sheetName val="Km_27410"/>
      <sheetName val="CCP,LEYES,_Y_DEC_9"/>
      <sheetName val="Avance_Detallado8"/>
      <sheetName val="Resumen_del_avance8"/>
      <sheetName val="datos_base9"/>
      <sheetName val="Flota_Max8"/>
      <sheetName val="Deduccion_Reajuste8"/>
      <sheetName val="Restricciones_y_Compromisos8"/>
      <sheetName val="Tabla_de_Actividades8"/>
      <sheetName val="MONTAJE_ELECTRICO8"/>
      <sheetName val="BASE_DATOS8"/>
      <sheetName val="RES_MET8"/>
      <sheetName val="1000_A_REPL8"/>
      <sheetName val="1000_B_REPL8"/>
      <sheetName val="1000_C_REPL8"/>
      <sheetName val="1000_A_PROY8"/>
      <sheetName val="1000_B_PROY8"/>
      <sheetName val="1000_C_PROY8"/>
      <sheetName val="PRESUP_ADI1_TVI11"/>
      <sheetName val="RES_MET_2,01_-TVI11"/>
      <sheetName val="RES_MET_EXP_ADI1_TVI11"/>
      <sheetName val="PER_YCOM,PRO_ADI111"/>
      <sheetName val="CANT_PRO_ADI111"/>
      <sheetName val="TRANSP_GEN_REP_ADI111"/>
      <sheetName val="TRANSP__BOT_REP_ADI111"/>
      <sheetName val="TRANSP_GEN_PRO_ADI111"/>
      <sheetName val="TRANSP_BOT_PRO_ADI111"/>
      <sheetName val="BAN_REP_ADI111"/>
      <sheetName val="BANQ_PRO_ADI111"/>
      <sheetName val="Km_27011"/>
      <sheetName val="Km_27111"/>
      <sheetName val="Km_27211"/>
      <sheetName val="Km_27311"/>
      <sheetName val="Km_27411"/>
      <sheetName val="CCP,LEYES,_Y_DEC_10"/>
      <sheetName val="Avance_Detallado9"/>
      <sheetName val="Resumen_del_avance9"/>
      <sheetName val="datos_base10"/>
      <sheetName val="Flota_Max9"/>
      <sheetName val="Deduccion_Reajuste9"/>
      <sheetName val="Restricciones_y_Compromisos9"/>
      <sheetName val="Tabla_de_Actividades9"/>
      <sheetName val="MONTAJE_ELECTRICO9"/>
      <sheetName val="BASE_DATOS9"/>
      <sheetName val="RES_MET9"/>
      <sheetName val="1000_A_REPL9"/>
      <sheetName val="1000_B_REPL9"/>
      <sheetName val="1000_C_REPL9"/>
      <sheetName val="1000_A_PROY9"/>
      <sheetName val="1000_B_PROY9"/>
      <sheetName val="1000_C_PROY9"/>
      <sheetName val="PRESUP_ADI1_TVI12"/>
      <sheetName val="RES_MET_2,01_-TVI12"/>
      <sheetName val="RES_MET_EXP_ADI1_TVI12"/>
      <sheetName val="PER_YCOM,PRO_ADI112"/>
      <sheetName val="CANT_PRO_ADI112"/>
      <sheetName val="TRANSP_GEN_REP_ADI112"/>
      <sheetName val="TRANSP__BOT_REP_ADI112"/>
      <sheetName val="TRANSP_GEN_PRO_ADI112"/>
      <sheetName val="TRANSP_BOT_PRO_ADI112"/>
      <sheetName val="BAN_REP_ADI112"/>
      <sheetName val="BANQ_PRO_ADI112"/>
      <sheetName val="Km_27012"/>
      <sheetName val="Km_27112"/>
      <sheetName val="Km_27212"/>
      <sheetName val="Km_27312"/>
      <sheetName val="Km_27412"/>
      <sheetName val="CCP,LEYES,_Y_DEC_11"/>
      <sheetName val="Avance_Detallado10"/>
      <sheetName val="Resumen_del_avance10"/>
      <sheetName val="datos_base11"/>
      <sheetName val="Flota_Max10"/>
      <sheetName val="Deduccion_Reajuste10"/>
      <sheetName val="Restricciones_y_Compromisos10"/>
      <sheetName val="Tabla_de_Actividades10"/>
      <sheetName val="MONTAJE_ELECTRICO10"/>
      <sheetName val="BASE_DATOS10"/>
      <sheetName val="RES_MET10"/>
      <sheetName val="1000_A_REPL10"/>
      <sheetName val="1000_B_REPL10"/>
      <sheetName val="1000_C_REPL10"/>
      <sheetName val="1000_A_PROY10"/>
      <sheetName val="1000_B_PROY10"/>
      <sheetName val="1000_C_PROY10"/>
      <sheetName val="PRESUP_ADI1_TVI13"/>
      <sheetName val="RES_MET_2,01_-TVI13"/>
      <sheetName val="RES_MET_EXP_ADI1_TVI13"/>
      <sheetName val="PER_YCOM,PRO_ADI113"/>
      <sheetName val="CANT_PRO_ADI113"/>
      <sheetName val="TRANSP_GEN_REP_ADI113"/>
      <sheetName val="TRANSP__BOT_REP_ADI113"/>
      <sheetName val="TRANSP_GEN_PRO_ADI113"/>
      <sheetName val="TRANSP_BOT_PRO_ADI113"/>
      <sheetName val="BAN_REP_ADI113"/>
      <sheetName val="BANQ_PRO_ADI113"/>
      <sheetName val="Km_27013"/>
      <sheetName val="Km_27113"/>
      <sheetName val="Km_27213"/>
      <sheetName val="Km_27313"/>
      <sheetName val="Km_27413"/>
      <sheetName val="CCP,LEYES,_Y_DEC_12"/>
      <sheetName val="Avance_Detallado11"/>
      <sheetName val="Resumen_del_avance11"/>
      <sheetName val="datos_base12"/>
      <sheetName val="Flota_Max11"/>
      <sheetName val="Deduccion_Reajuste11"/>
      <sheetName val="Restricciones_y_Compromisos11"/>
      <sheetName val="Tabla_de_Actividades11"/>
      <sheetName val="MONTAJE_ELECTRICO11"/>
      <sheetName val="BASE_DATOS11"/>
      <sheetName val="RES_MET11"/>
      <sheetName val="1000_A_REPL11"/>
      <sheetName val="1000_B_REPL11"/>
      <sheetName val="1000_C_REPL11"/>
      <sheetName val="1000_A_PROY11"/>
      <sheetName val="1000_B_PROY11"/>
      <sheetName val="1000_C_PROY11"/>
      <sheetName val="PRESUP_ADI1_TVI14"/>
      <sheetName val="RES_MET_2,01_-TVI14"/>
      <sheetName val="RES_MET_EXP_ADI1_TVI14"/>
      <sheetName val="PER_YCOM,PRO_ADI114"/>
      <sheetName val="CANT_PRO_ADI114"/>
      <sheetName val="TRANSP_GEN_REP_ADI114"/>
      <sheetName val="TRANSP__BOT_REP_ADI114"/>
      <sheetName val="TRANSP_GEN_PRO_ADI114"/>
      <sheetName val="TRANSP_BOT_PRO_ADI114"/>
      <sheetName val="BAN_REP_ADI114"/>
      <sheetName val="BANQ_PRO_ADI114"/>
      <sheetName val="Km_27014"/>
      <sheetName val="Km_27114"/>
      <sheetName val="Km_27214"/>
      <sheetName val="Km_27314"/>
      <sheetName val="Km_27414"/>
      <sheetName val="CCP,LEYES,_Y_DEC_13"/>
      <sheetName val="Avance_Detallado12"/>
      <sheetName val="Resumen_del_avance12"/>
      <sheetName val="datos_base13"/>
      <sheetName val="Flota_Max12"/>
      <sheetName val="Deduccion_Reajuste12"/>
      <sheetName val="Restricciones_y_Compromisos12"/>
      <sheetName val="Tabla_de_Actividades12"/>
      <sheetName val="MONTAJE_ELECTRICO12"/>
      <sheetName val="BASE_DATOS12"/>
      <sheetName val="RES_MET12"/>
      <sheetName val="1000_A_REPL12"/>
      <sheetName val="1000_B_REPL12"/>
      <sheetName val="1000_C_REPL12"/>
      <sheetName val="1000_A_PROY12"/>
      <sheetName val="1000_B_PROY12"/>
      <sheetName val="1000_C_PROY12"/>
      <sheetName val="PRESUP_ADI1_TVI15"/>
      <sheetName val="RES_MET_2,01_-TVI15"/>
      <sheetName val="RES_MET_EXP_ADI1_TVI15"/>
      <sheetName val="PER_YCOM,PRO_ADI115"/>
      <sheetName val="CANT_PRO_ADI115"/>
      <sheetName val="TRANSP_GEN_REP_ADI115"/>
      <sheetName val="TRANSP__BOT_REP_ADI115"/>
      <sheetName val="TRANSP_GEN_PRO_ADI115"/>
      <sheetName val="TRANSP_BOT_PRO_ADI115"/>
      <sheetName val="BAN_REP_ADI115"/>
      <sheetName val="BANQ_PRO_ADI115"/>
      <sheetName val="Km_27015"/>
      <sheetName val="Km_27115"/>
      <sheetName val="Km_27215"/>
      <sheetName val="Km_27315"/>
      <sheetName val="Km_27415"/>
      <sheetName val="CCP,LEYES,_Y_DEC_14"/>
      <sheetName val="Avance_Detallado13"/>
      <sheetName val="Resumen_del_avance13"/>
      <sheetName val="datos_base14"/>
      <sheetName val="Flota_Max13"/>
      <sheetName val="Deduccion_Reajuste13"/>
      <sheetName val="Restricciones_y_Compromisos13"/>
      <sheetName val="Tabla_de_Actividades13"/>
      <sheetName val="MONTAJE_ELECTRICO13"/>
      <sheetName val="BASE_DATOS13"/>
      <sheetName val="RES_MET13"/>
      <sheetName val="1000_A_REPL13"/>
      <sheetName val="1000_B_REPL13"/>
      <sheetName val="1000_C_REPL13"/>
      <sheetName val="1000_A_PROY13"/>
      <sheetName val="1000_B_PROY13"/>
      <sheetName val="1000_C_PROY13"/>
      <sheetName val="PRESUP_ADI1_TVI16"/>
      <sheetName val="RES_MET_2,01_-TVI16"/>
      <sheetName val="RES_MET_EXP_ADI1_TVI16"/>
      <sheetName val="PER_YCOM,PRO_ADI116"/>
      <sheetName val="CANT_PRO_ADI116"/>
      <sheetName val="TRANSP_GEN_REP_ADI116"/>
      <sheetName val="TRANSP__BOT_REP_ADI116"/>
      <sheetName val="TRANSP_GEN_PRO_ADI116"/>
      <sheetName val="TRANSP_BOT_PRO_ADI116"/>
      <sheetName val="BAN_REP_ADI116"/>
      <sheetName val="BANQ_PRO_ADI116"/>
      <sheetName val="Km_27016"/>
      <sheetName val="Km_27116"/>
      <sheetName val="Km_27216"/>
      <sheetName val="Km_27316"/>
      <sheetName val="Km_27416"/>
      <sheetName val="CCP,LEYES,_Y_DEC_15"/>
      <sheetName val="Avance_Detallado14"/>
      <sheetName val="Resumen_del_avance14"/>
      <sheetName val="datos_base15"/>
      <sheetName val="Flota_Max14"/>
      <sheetName val="Deduccion_Reajuste14"/>
      <sheetName val="Restricciones_y_Compromisos14"/>
      <sheetName val="Tabla_de_Actividades14"/>
      <sheetName val="MONTAJE_ELECTRICO14"/>
      <sheetName val="BASE_DATOS14"/>
      <sheetName val="RES_MET14"/>
      <sheetName val="1000_A_REPL14"/>
      <sheetName val="1000_B_REPL14"/>
      <sheetName val="1000_C_REPL14"/>
      <sheetName val="1000_A_PROY14"/>
      <sheetName val="1000_B_PROY14"/>
      <sheetName val="1000_C_PROY14"/>
      <sheetName val="PRESUP_ADI1_TVI17"/>
      <sheetName val="RES_MET_2,01_-TVI17"/>
      <sheetName val="RES_MET_EXP_ADI1_TVI17"/>
      <sheetName val="PER_YCOM,PRO_ADI117"/>
      <sheetName val="CANT_PRO_ADI117"/>
      <sheetName val="TRANSP_GEN_REP_ADI117"/>
      <sheetName val="TRANSP__BOT_REP_ADI117"/>
      <sheetName val="TRANSP_GEN_PRO_ADI117"/>
      <sheetName val="TRANSP_BOT_PRO_ADI117"/>
      <sheetName val="BAN_REP_ADI117"/>
      <sheetName val="BANQ_PRO_ADI117"/>
      <sheetName val="Km_27017"/>
      <sheetName val="Km_27117"/>
      <sheetName val="Km_27217"/>
      <sheetName val="Km_27317"/>
      <sheetName val="Km_27417"/>
      <sheetName val="CCP,LEYES,_Y_DEC_16"/>
      <sheetName val="Avance_Detallado15"/>
      <sheetName val="Resumen_del_avance15"/>
      <sheetName val="datos_base16"/>
      <sheetName val="Flota_Max15"/>
      <sheetName val="Deduccion_Reajuste15"/>
      <sheetName val="Restricciones_y_Compromisos15"/>
      <sheetName val="Tabla_de_Actividades15"/>
      <sheetName val="MONTAJE_ELECTRICO15"/>
      <sheetName val="BASE_DATOS15"/>
      <sheetName val="RES_MET15"/>
      <sheetName val="1000_A_REPL15"/>
      <sheetName val="1000_B_REPL15"/>
      <sheetName val="1000_C_REPL15"/>
      <sheetName val="1000_A_PROY15"/>
      <sheetName val="1000_B_PROY15"/>
      <sheetName val="1000_C_PROY15"/>
      <sheetName val="PRESUP_ADI1_TVI18"/>
      <sheetName val="RES_MET_2,01_-TVI18"/>
      <sheetName val="RES_MET_EXP_ADI1_TVI18"/>
      <sheetName val="PER_YCOM,PRO_ADI118"/>
      <sheetName val="CANT_PRO_ADI118"/>
      <sheetName val="TRANSP_GEN_REP_ADI118"/>
      <sheetName val="TRANSP__BOT_REP_ADI118"/>
      <sheetName val="TRANSP_GEN_PRO_ADI118"/>
      <sheetName val="TRANSP_BOT_PRO_ADI118"/>
      <sheetName val="BAN_REP_ADI118"/>
      <sheetName val="BANQ_PRO_ADI118"/>
      <sheetName val="Km_27018"/>
      <sheetName val="Km_27118"/>
      <sheetName val="Km_27218"/>
      <sheetName val="Km_27318"/>
      <sheetName val="Km_27418"/>
      <sheetName val="CCP,LEYES,_Y_DEC_17"/>
      <sheetName val="Avance_Detallado16"/>
      <sheetName val="Resumen_del_avance16"/>
      <sheetName val="datos_base17"/>
      <sheetName val="Flota_Max16"/>
      <sheetName val="Deduccion_Reajuste16"/>
      <sheetName val="Restricciones_y_Compromisos16"/>
      <sheetName val="Tabla_de_Actividades16"/>
      <sheetName val="MONTAJE_ELECTRICO16"/>
      <sheetName val="BASE_DATOS16"/>
      <sheetName val="RES_MET16"/>
      <sheetName val="1000_A_REPL16"/>
      <sheetName val="1000_B_REPL16"/>
      <sheetName val="1000_C_REPL16"/>
      <sheetName val="1000_A_PROY16"/>
      <sheetName val="1000_B_PROY16"/>
      <sheetName val="1000_C_PROY16"/>
      <sheetName val="REFERENCIAL  ORIGINAL"/>
      <sheetName val="Oferta PROVIAS"/>
      <sheetName val="Explanaciones EJE 1 - 2"/>
      <sheetName val="Explanaciones EJE 1 - 3"/>
      <sheetName val="Explanaciones EJE 1 - 4"/>
      <sheetName val="Explanaciones EJE 2 - 5"/>
      <sheetName val="Explanaciones EJE 2 - 6.1"/>
      <sheetName val="Explanaciones EJE 3 - 7"/>
      <sheetName val="Explanaciones EJE 3 - 8"/>
      <sheetName val="Anexo 1 LookAhead"/>
      <sheetName val="NO IMPRIMIR"/>
      <sheetName val="Hoja1"/>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TABLAS"/>
      <sheetName val="NOMINA"/>
      <sheetName val="Equipo"/>
      <sheetName val="Vehículo"/>
      <sheetName val="Gtos Gen"/>
      <sheetName val="Subcontratos"/>
      <sheetName val="Explanac."/>
      <sheetName val="metrado"/>
      <sheetName val="PRESUPUESTO "/>
      <sheetName val="Det"/>
      <sheetName val="Detalle (2)"/>
      <sheetName val="horas"/>
      <sheetName val="CUNETA "/>
      <sheetName val="Hoja3"/>
      <sheetName val="MILESTO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sheetData sheetId="127"/>
      <sheetData sheetId="128"/>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refreshError="1"/>
      <sheetData sheetId="660" refreshError="1"/>
      <sheetData sheetId="661"/>
      <sheetData sheetId="662"/>
      <sheetData sheetId="663"/>
      <sheetData sheetId="664"/>
      <sheetData sheetId="665"/>
      <sheetData sheetId="666"/>
      <sheetData sheetId="667"/>
      <sheetData sheetId="668" refreshError="1"/>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sheetData sheetId="694"/>
      <sheetData sheetId="695"/>
      <sheetData sheetId="696"/>
      <sheetData sheetId="697"/>
      <sheetData sheetId="698"/>
      <sheetData sheetId="69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RES,MET,ADI1"/>
      <sheetName val="MET. ADICIONAL1"/>
      <sheetName val="RES.EXPLA."/>
      <sheetName val="transporte general"/>
      <sheetName val="TRANSPORTE BOTADERO"/>
      <sheetName val="TRANS.GEN.PRO"/>
      <sheetName val="TRANS.BOT.PROADI1-TVII"/>
      <sheetName val="MET.BAN.PRO.ADI1"/>
      <sheetName val="PER,COM.PRO.ADI1"/>
      <sheetName val="datos base"/>
      <sheetName val="LIMA-CANTA"/>
      <sheetName val="RES_MET_ADI1"/>
      <sheetName val="PRESUP_ADI1_TVII"/>
      <sheetName val="MET__ADICIONAL1"/>
      <sheetName val="RES_EXPLA_"/>
      <sheetName val="transporte_general"/>
      <sheetName val="TRANSPORTE_BOTADERO"/>
      <sheetName val="TRANS_GEN_PRO"/>
      <sheetName val="TRANS_BOT_PROADI1-TVII"/>
      <sheetName val="MET_BAN_PRO_ADI1"/>
      <sheetName val="DATOS GENERALES"/>
      <sheetName val="Proyeccion del Saldo"/>
      <sheetName val="Presupuesto Obras Civiles"/>
      <sheetName val="Costo Indirecto"/>
      <sheetName val="PISO1 - EST"/>
      <sheetName val="PARTIDAS"/>
      <sheetName val="Equipo Alquilado"/>
      <sheetName val="METRADOS"/>
      <sheetName val="Datos"/>
      <sheetName val="A2"/>
      <sheetName val="A3"/>
      <sheetName val="ACTIVIDADES"/>
      <sheetName val="precio"/>
      <sheetName val="P.Obras Varias"/>
      <sheetName val="GASTOS GENERALES"/>
      <sheetName val="ELEMENTOS DE CURVAS"/>
      <sheetName val="II.3"/>
      <sheetName val="REC"/>
      <sheetName val="PL"/>
      <sheetName val="STN"/>
      <sheetName val="ST"/>
      <sheetName val="NO IMPRIMIR"/>
      <sheetName val="PRESUP_ADI1_TVII1"/>
      <sheetName val="MET__ADICIONAL11"/>
      <sheetName val="RES_EXPLA_1"/>
      <sheetName val="transporte_general1"/>
      <sheetName val="TRANSPORTE_BOTADERO1"/>
      <sheetName val="TRANS_GEN_PRO1"/>
      <sheetName val="TRANS_BOT_PROADI1-TVII1"/>
      <sheetName val="MET_BAN_PRO_ADI11"/>
      <sheetName val="Presupuesto_Obras_Civiles"/>
      <sheetName val="Costo_Indirecto"/>
      <sheetName val="Equipo_Alquilado"/>
      <sheetName val="PISO1_-_EST"/>
      <sheetName val="P_Obras_Varias"/>
      <sheetName val="GASTOS_GENERALES"/>
      <sheetName val="PER,COM_PRO_ADI1"/>
      <sheetName val="ELEMENTOS_DE_CURVAS"/>
      <sheetName val="Data"/>
      <sheetName val="II-MOI"/>
      <sheetName val="II-MOD"/>
      <sheetName val="Tabla"/>
      <sheetName val="Vers C"/>
      <sheetName val="Série EMBI"/>
      <sheetName val="Imprimacion_Planilla"/>
      <sheetName val="Datos-No imprimir"/>
      <sheetName val="Weekly"/>
      <sheetName val="Hoja3"/>
      <sheetName val="PRESUP_ADI1_TVII3"/>
      <sheetName val="MET__ADICIONAL13"/>
      <sheetName val="RES_EXPLA_3"/>
      <sheetName val="transporte_general3"/>
      <sheetName val="TRANSPORTE_BOTADERO3"/>
      <sheetName val="TRANS_GEN_PRO3"/>
      <sheetName val="TRANS_BOT_PROADI1-TVII3"/>
      <sheetName val="MET_BAN_PRO_ADI13"/>
      <sheetName val="DATOS_GENERALES2"/>
      <sheetName val="Proyeccion_del_Saldo2"/>
      <sheetName val="Presupuesto_Obras_Civiles2"/>
      <sheetName val="Costo_Indirecto2"/>
      <sheetName val="PISO1_-_EST2"/>
      <sheetName val="PER,COM_PRO_ADI12"/>
      <sheetName val="datos_base2"/>
      <sheetName val="Equipo_Alquilado2"/>
      <sheetName val="P_Obras_Varias2"/>
      <sheetName val="GASTOS_GENERALES2"/>
      <sheetName val="ELEMENTOS_DE_CURVAS2"/>
      <sheetName val="II_32"/>
      <sheetName val="DATOS_GENERALES"/>
      <sheetName val="Proyeccion_del_Saldo"/>
      <sheetName val="datos_base"/>
      <sheetName val="II_3"/>
      <sheetName val="PRESUP_ADI1_TVII2"/>
      <sheetName val="MET__ADICIONAL12"/>
      <sheetName val="RES_EXPLA_2"/>
      <sheetName val="transporte_general2"/>
      <sheetName val="TRANSPORTE_BOTADERO2"/>
      <sheetName val="TRANS_GEN_PRO2"/>
      <sheetName val="TRANS_BOT_PROADI1-TVII2"/>
      <sheetName val="MET_BAN_PRO_ADI12"/>
      <sheetName val="DATOS_GENERALES1"/>
      <sheetName val="Proyeccion_del_Saldo1"/>
      <sheetName val="Presupuesto_Obras_Civiles1"/>
      <sheetName val="Costo_Indirecto1"/>
      <sheetName val="PISO1_-_EST1"/>
      <sheetName val="PER,COM_PRO_ADI11"/>
      <sheetName val="datos_base1"/>
      <sheetName val="Equipo_Alquilado1"/>
      <sheetName val="P_Obras_Varias1"/>
      <sheetName val="GASTOS_GENERALES1"/>
      <sheetName val="ELEMENTOS_DE_CURVAS1"/>
      <sheetName val="II_31"/>
      <sheetName val="ENTREGAS NC"/>
      <sheetName val="Comparativa"/>
      <sheetName val="PRESUPUESTO"/>
      <sheetName val="PLACA"/>
      <sheetName val="Nvo 45+7520-740"/>
      <sheetName val="Base Acu"/>
      <sheetName val="Base Pago"/>
      <sheetName val="F-05"/>
      <sheetName val="EXP"/>
      <sheetName val="RES.MET"/>
      <sheetName val="1000.A_REPL"/>
      <sheetName val="1000.B_REPL"/>
      <sheetName val="1000.C_REPL"/>
      <sheetName val="1000.A_PROY"/>
      <sheetName val="1000.B_PROY"/>
      <sheetName val="1000.C_PROY"/>
      <sheetName val="NO_IMPRIMIR1"/>
      <sheetName val="Vers_C1"/>
      <sheetName val="RES_MET1"/>
      <sheetName val="1000_A_REPL1"/>
      <sheetName val="1000_B_REPL1"/>
      <sheetName val="1000_C_REPL1"/>
      <sheetName val="1000_A_PROY1"/>
      <sheetName val="1000_B_PROY1"/>
      <sheetName val="1000_C_PROY1"/>
      <sheetName val="NO_IMPRIMIR"/>
      <sheetName val="Vers_C"/>
      <sheetName val="RES_MET"/>
      <sheetName val="1000_A_REPL"/>
      <sheetName val="1000_B_REPL"/>
      <sheetName val="1000_C_REPL"/>
      <sheetName val="1000_A_PROY"/>
      <sheetName val="1000_B_PROY"/>
      <sheetName val="1000_C_PROY"/>
      <sheetName val="PRESUP_ADI1_TVII4"/>
      <sheetName val="MET__ADICIONAL14"/>
      <sheetName val="RES_EXPLA_4"/>
      <sheetName val="transporte_general4"/>
      <sheetName val="TRANSPORTE_BOTADERO4"/>
      <sheetName val="TRANS_GEN_PRO4"/>
      <sheetName val="TRANS_BOT_PROADI1-TVII4"/>
      <sheetName val="MET_BAN_PRO_ADI14"/>
      <sheetName val="Costo_Indirecto3"/>
      <sheetName val="PISO1_-_EST3"/>
      <sheetName val="P_Obras_Varias3"/>
      <sheetName val="Equipo_Alquilado3"/>
      <sheetName val="GASTOS_GENERALES3"/>
      <sheetName val="PER,COM_PRO_ADI13"/>
      <sheetName val="ELEMENTOS_DE_CURVAS3"/>
      <sheetName val="Presupuesto_Obras_Civiles3"/>
      <sheetName val="NO_IMPRIMIR2"/>
      <sheetName val="Vers_C2"/>
      <sheetName val="RES_MET2"/>
      <sheetName val="1000_A_REPL2"/>
      <sheetName val="1000_B_REPL2"/>
      <sheetName val="1000_C_REPL2"/>
      <sheetName val="1000_A_PROY2"/>
      <sheetName val="1000_B_PROY2"/>
      <sheetName val="1000_C_PROY2"/>
      <sheetName val="PRESUP_ADI1_TVII6"/>
      <sheetName val="MET__ADICIONAL16"/>
      <sheetName val="RES_EXPLA_6"/>
      <sheetName val="transporte_general6"/>
      <sheetName val="TRANSPORTE_BOTADERO6"/>
      <sheetName val="TRANS_GEN_PRO6"/>
      <sheetName val="TRANS_BOT_PROADI1-TVII6"/>
      <sheetName val="MET_BAN_PRO_ADI16"/>
      <sheetName val="Costo_Indirecto5"/>
      <sheetName val="PISO1_-_EST5"/>
      <sheetName val="P_Obras_Varias5"/>
      <sheetName val="Equipo_Alquilado5"/>
      <sheetName val="GASTOS_GENERALES5"/>
      <sheetName val="PER,COM_PRO_ADI15"/>
      <sheetName val="ELEMENTOS_DE_CURVAS5"/>
      <sheetName val="II_34"/>
      <sheetName val="Presupuesto_Obras_Civiles5"/>
      <sheetName val="NO_IMPRIMIR4"/>
      <sheetName val="datos_base4"/>
      <sheetName val="DATOS_GENERALES4"/>
      <sheetName val="Proyeccion_del_Saldo4"/>
      <sheetName val="Vers_C4"/>
      <sheetName val="RES_MET4"/>
      <sheetName val="1000_A_REPL4"/>
      <sheetName val="1000_B_REPL4"/>
      <sheetName val="1000_C_REPL4"/>
      <sheetName val="1000_A_PROY4"/>
      <sheetName val="1000_B_PROY4"/>
      <sheetName val="1000_C_PROY4"/>
      <sheetName val="PRESUP_ADI1_TVII5"/>
      <sheetName val="MET__ADICIONAL15"/>
      <sheetName val="RES_EXPLA_5"/>
      <sheetName val="transporte_general5"/>
      <sheetName val="TRANSPORTE_BOTADERO5"/>
      <sheetName val="TRANS_GEN_PRO5"/>
      <sheetName val="TRANS_BOT_PROADI1-TVII5"/>
      <sheetName val="MET_BAN_PRO_ADI15"/>
      <sheetName val="Costo_Indirecto4"/>
      <sheetName val="PISO1_-_EST4"/>
      <sheetName val="P_Obras_Varias4"/>
      <sheetName val="Equipo_Alquilado4"/>
      <sheetName val="GASTOS_GENERALES4"/>
      <sheetName val="PER,COM_PRO_ADI14"/>
      <sheetName val="ELEMENTOS_DE_CURVAS4"/>
      <sheetName val="II_33"/>
      <sheetName val="Presupuesto_Obras_Civiles4"/>
      <sheetName val="NO_IMPRIMIR3"/>
      <sheetName val="datos_base3"/>
      <sheetName val="DATOS_GENERALES3"/>
      <sheetName val="Proyeccion_del_Saldo3"/>
      <sheetName val="Vers_C3"/>
      <sheetName val="RES_MET3"/>
      <sheetName val="1000_A_REPL3"/>
      <sheetName val="1000_B_REPL3"/>
      <sheetName val="1000_C_REPL3"/>
      <sheetName val="1000_A_PROY3"/>
      <sheetName val="1000_B_PROY3"/>
      <sheetName val="1000_C_PROY3"/>
      <sheetName val="PRESUP_ADI1_TVII11"/>
      <sheetName val="MET__ADICIONAL111"/>
      <sheetName val="RES_EXPLA_11"/>
      <sheetName val="transporte_general11"/>
      <sheetName val="TRANSPORTE_BOTADERO11"/>
      <sheetName val="TRANS_GEN_PRO11"/>
      <sheetName val="TRANS_BOT_PROADI1-TVII11"/>
      <sheetName val="MET_BAN_PRO_ADI111"/>
      <sheetName val="Costo_Indirecto10"/>
      <sheetName val="PISO1_-_EST10"/>
      <sheetName val="P_Obras_Varias10"/>
      <sheetName val="Equipo_Alquilado10"/>
      <sheetName val="GASTOS_GENERALES10"/>
      <sheetName val="PER,COM_PRO_ADI110"/>
      <sheetName val="ELEMENTOS_DE_CURVAS10"/>
      <sheetName val="II_39"/>
      <sheetName val="Presupuesto_Obras_Civiles10"/>
      <sheetName val="NO_IMPRIMIR9"/>
      <sheetName val="datos_base9"/>
      <sheetName val="DATOS_GENERALES9"/>
      <sheetName val="Proyeccion_del_Saldo9"/>
      <sheetName val="Vers_C9"/>
      <sheetName val="RES_MET9"/>
      <sheetName val="1000_A_REPL9"/>
      <sheetName val="1000_B_REPL9"/>
      <sheetName val="1000_C_REPL9"/>
      <sheetName val="1000_A_PROY9"/>
      <sheetName val="1000_B_PROY9"/>
      <sheetName val="1000_C_PROY9"/>
      <sheetName val="PRESUP_ADI1_TVII7"/>
      <sheetName val="MET__ADICIONAL17"/>
      <sheetName val="RES_EXPLA_7"/>
      <sheetName val="transporte_general7"/>
      <sheetName val="TRANSPORTE_BOTADERO7"/>
      <sheetName val="TRANS_GEN_PRO7"/>
      <sheetName val="TRANS_BOT_PROADI1-TVII7"/>
      <sheetName val="MET_BAN_PRO_ADI17"/>
      <sheetName val="Costo_Indirecto6"/>
      <sheetName val="PISO1_-_EST6"/>
      <sheetName val="P_Obras_Varias6"/>
      <sheetName val="Equipo_Alquilado6"/>
      <sheetName val="GASTOS_GENERALES6"/>
      <sheetName val="PER,COM_PRO_ADI16"/>
      <sheetName val="ELEMENTOS_DE_CURVAS6"/>
      <sheetName val="II_35"/>
      <sheetName val="Presupuesto_Obras_Civiles6"/>
      <sheetName val="NO_IMPRIMIR5"/>
      <sheetName val="datos_base5"/>
      <sheetName val="DATOS_GENERALES5"/>
      <sheetName val="Proyeccion_del_Saldo5"/>
      <sheetName val="Vers_C5"/>
      <sheetName val="RES_MET5"/>
      <sheetName val="1000_A_REPL5"/>
      <sheetName val="1000_B_REPL5"/>
      <sheetName val="1000_C_REPL5"/>
      <sheetName val="1000_A_PROY5"/>
      <sheetName val="1000_B_PROY5"/>
      <sheetName val="1000_C_PROY5"/>
      <sheetName val="PRESUP_ADI1_TVII8"/>
      <sheetName val="MET__ADICIONAL18"/>
      <sheetName val="RES_EXPLA_8"/>
      <sheetName val="transporte_general8"/>
      <sheetName val="TRANSPORTE_BOTADERO8"/>
      <sheetName val="TRANS_GEN_PRO8"/>
      <sheetName val="TRANS_BOT_PROADI1-TVII8"/>
      <sheetName val="MET_BAN_PRO_ADI18"/>
      <sheetName val="Costo_Indirecto7"/>
      <sheetName val="PISO1_-_EST7"/>
      <sheetName val="P_Obras_Varias7"/>
      <sheetName val="Equipo_Alquilado7"/>
      <sheetName val="GASTOS_GENERALES7"/>
      <sheetName val="PER,COM_PRO_ADI17"/>
      <sheetName val="ELEMENTOS_DE_CURVAS7"/>
      <sheetName val="II_36"/>
      <sheetName val="Presupuesto_Obras_Civiles7"/>
      <sheetName val="NO_IMPRIMIR6"/>
      <sheetName val="datos_base6"/>
      <sheetName val="DATOS_GENERALES6"/>
      <sheetName val="Proyeccion_del_Saldo6"/>
      <sheetName val="Vers_C6"/>
      <sheetName val="RES_MET6"/>
      <sheetName val="1000_A_REPL6"/>
      <sheetName val="1000_B_REPL6"/>
      <sheetName val="1000_C_REPL6"/>
      <sheetName val="1000_A_PROY6"/>
      <sheetName val="1000_B_PROY6"/>
      <sheetName val="1000_C_PROY6"/>
      <sheetName val="PRESUP_ADI1_TVII9"/>
      <sheetName val="MET__ADICIONAL19"/>
      <sheetName val="RES_EXPLA_9"/>
      <sheetName val="transporte_general9"/>
      <sheetName val="TRANSPORTE_BOTADERO9"/>
      <sheetName val="TRANS_GEN_PRO9"/>
      <sheetName val="TRANS_BOT_PROADI1-TVII9"/>
      <sheetName val="MET_BAN_PRO_ADI19"/>
      <sheetName val="Costo_Indirecto8"/>
      <sheetName val="PISO1_-_EST8"/>
      <sheetName val="P_Obras_Varias8"/>
      <sheetName val="Equipo_Alquilado8"/>
      <sheetName val="GASTOS_GENERALES8"/>
      <sheetName val="PER,COM_PRO_ADI18"/>
      <sheetName val="ELEMENTOS_DE_CURVAS8"/>
      <sheetName val="II_37"/>
      <sheetName val="Presupuesto_Obras_Civiles8"/>
      <sheetName val="NO_IMPRIMIR7"/>
      <sheetName val="datos_base7"/>
      <sheetName val="DATOS_GENERALES7"/>
      <sheetName val="Proyeccion_del_Saldo7"/>
      <sheetName val="Vers_C7"/>
      <sheetName val="RES_MET7"/>
      <sheetName val="1000_A_REPL7"/>
      <sheetName val="1000_B_REPL7"/>
      <sheetName val="1000_C_REPL7"/>
      <sheetName val="1000_A_PROY7"/>
      <sheetName val="1000_B_PROY7"/>
      <sheetName val="1000_C_PROY7"/>
      <sheetName val="PRESUP_ADI1_TVII10"/>
      <sheetName val="MET__ADICIONAL110"/>
      <sheetName val="RES_EXPLA_10"/>
      <sheetName val="transporte_general10"/>
      <sheetName val="TRANSPORTE_BOTADERO10"/>
      <sheetName val="TRANS_GEN_PRO10"/>
      <sheetName val="TRANS_BOT_PROADI1-TVII10"/>
      <sheetName val="MET_BAN_PRO_ADI110"/>
      <sheetName val="Costo_Indirecto9"/>
      <sheetName val="PISO1_-_EST9"/>
      <sheetName val="P_Obras_Varias9"/>
      <sheetName val="Equipo_Alquilado9"/>
      <sheetName val="GASTOS_GENERALES9"/>
      <sheetName val="PER,COM_PRO_ADI19"/>
      <sheetName val="ELEMENTOS_DE_CURVAS9"/>
      <sheetName val="II_38"/>
      <sheetName val="Presupuesto_Obras_Civiles9"/>
      <sheetName val="NO_IMPRIMIR8"/>
      <sheetName val="datos_base8"/>
      <sheetName val="DATOS_GENERALES8"/>
      <sheetName val="Proyeccion_del_Saldo8"/>
      <sheetName val="Vers_C8"/>
      <sheetName val="RES_MET8"/>
      <sheetName val="1000_A_REPL8"/>
      <sheetName val="1000_B_REPL8"/>
      <sheetName val="1000_C_REPL8"/>
      <sheetName val="1000_A_PROY8"/>
      <sheetName val="1000_B_PROY8"/>
      <sheetName val="1000_C_PROY8"/>
      <sheetName val="PRESUP_ADI1_TVII12"/>
      <sheetName val="MET__ADICIONAL112"/>
      <sheetName val="RES_EXPLA_12"/>
      <sheetName val="transporte_general12"/>
      <sheetName val="TRANSPORTE_BOTADERO12"/>
      <sheetName val="TRANS_GEN_PRO12"/>
      <sheetName val="TRANS_BOT_PROADI1-TVII12"/>
      <sheetName val="MET_BAN_PRO_ADI112"/>
      <sheetName val="Costo_Indirecto11"/>
      <sheetName val="PISO1_-_EST11"/>
      <sheetName val="P_Obras_Varias11"/>
      <sheetName val="Equipo_Alquilado11"/>
      <sheetName val="GASTOS_GENERALES11"/>
      <sheetName val="PER,COM_PRO_ADI111"/>
      <sheetName val="ELEMENTOS_DE_CURVAS11"/>
      <sheetName val="II_310"/>
      <sheetName val="Presupuesto_Obras_Civiles11"/>
      <sheetName val="NO_IMPRIMIR10"/>
      <sheetName val="datos_base10"/>
      <sheetName val="DATOS_GENERALES10"/>
      <sheetName val="Proyeccion_del_Saldo10"/>
      <sheetName val="Vers_C10"/>
      <sheetName val="RES_MET10"/>
      <sheetName val="1000_A_REPL10"/>
      <sheetName val="1000_B_REPL10"/>
      <sheetName val="1000_C_REPL10"/>
      <sheetName val="1000_A_PROY10"/>
      <sheetName val="1000_B_PROY10"/>
      <sheetName val="1000_C_PROY10"/>
      <sheetName val="PRESUP_ADI1_TVII13"/>
      <sheetName val="MET__ADICIONAL113"/>
      <sheetName val="RES_EXPLA_13"/>
      <sheetName val="transporte_general13"/>
      <sheetName val="TRANSPORTE_BOTADERO13"/>
      <sheetName val="TRANS_GEN_PRO13"/>
      <sheetName val="TRANS_BOT_PROADI1-TVII13"/>
      <sheetName val="MET_BAN_PRO_ADI113"/>
      <sheetName val="Costo_Indirecto12"/>
      <sheetName val="PISO1_-_EST12"/>
      <sheetName val="P_Obras_Varias12"/>
      <sheetName val="Equipo_Alquilado12"/>
      <sheetName val="GASTOS_GENERALES12"/>
      <sheetName val="PER,COM_PRO_ADI112"/>
      <sheetName val="ELEMENTOS_DE_CURVAS12"/>
      <sheetName val="II_311"/>
      <sheetName val="Presupuesto_Obras_Civiles12"/>
      <sheetName val="NO_IMPRIMIR11"/>
      <sheetName val="datos_base11"/>
      <sheetName val="DATOS_GENERALES11"/>
      <sheetName val="Proyeccion_del_Saldo11"/>
      <sheetName val="Vers_C11"/>
      <sheetName val="RES_MET11"/>
      <sheetName val="1000_A_REPL11"/>
      <sheetName val="1000_B_REPL11"/>
      <sheetName val="1000_C_REPL11"/>
      <sheetName val="1000_A_PROY11"/>
      <sheetName val="1000_B_PROY11"/>
      <sheetName val="1000_C_PROY11"/>
      <sheetName val="PRESUP_ADI1_TVII14"/>
      <sheetName val="MET__ADICIONAL114"/>
      <sheetName val="RES_EXPLA_14"/>
      <sheetName val="transporte_general14"/>
      <sheetName val="TRANSPORTE_BOTADERO14"/>
      <sheetName val="TRANS_GEN_PRO14"/>
      <sheetName val="TRANS_BOT_PROADI1-TVII14"/>
      <sheetName val="MET_BAN_PRO_ADI114"/>
      <sheetName val="Costo_Indirecto13"/>
      <sheetName val="PISO1_-_EST13"/>
      <sheetName val="P_Obras_Varias13"/>
      <sheetName val="Equipo_Alquilado13"/>
      <sheetName val="GASTOS_GENERALES13"/>
      <sheetName val="PER,COM_PRO_ADI113"/>
      <sheetName val="ELEMENTOS_DE_CURVAS13"/>
      <sheetName val="II_312"/>
      <sheetName val="Presupuesto_Obras_Civiles13"/>
      <sheetName val="NO_IMPRIMIR12"/>
      <sheetName val="datos_base12"/>
      <sheetName val="DATOS_GENERALES12"/>
      <sheetName val="Proyeccion_del_Saldo12"/>
      <sheetName val="Vers_C12"/>
      <sheetName val="RES_MET12"/>
      <sheetName val="1000_A_REPL12"/>
      <sheetName val="1000_B_REPL12"/>
      <sheetName val="1000_C_REPL12"/>
      <sheetName val="1000_A_PROY12"/>
      <sheetName val="1000_B_PROY12"/>
      <sheetName val="1000_C_PROY12"/>
      <sheetName val="PRESUP_ADI1_TVII15"/>
      <sheetName val="MET__ADICIONAL115"/>
      <sheetName val="RES_EXPLA_15"/>
      <sheetName val="transporte_general15"/>
      <sheetName val="fp-principal1 OK A4"/>
      <sheetName val="ORGANIGRAMA"/>
      <sheetName val="Série_EMBI"/>
      <sheetName val="Datos-No_imprimir"/>
      <sheetName val="ENTREGAS_NC"/>
      <sheetName val="TRANSPORTE_BOTADERO15"/>
      <sheetName val="TRANS_GEN_PRO15"/>
      <sheetName val="TRANS_BOT_PROADI1-TVII15"/>
      <sheetName val="MET_BAN_PRO_ADI115"/>
      <sheetName val="Costo_Indirecto14"/>
      <sheetName val="PISO1_-_EST14"/>
      <sheetName val="P_Obras_Varias14"/>
      <sheetName val="Equipo_Alquilado14"/>
      <sheetName val="GASTOS_GENERALES14"/>
      <sheetName val="PER,COM_PRO_ADI114"/>
      <sheetName val="ELEMENTOS_DE_CURVAS14"/>
      <sheetName val="II_313"/>
      <sheetName val="Presupuesto_Obras_Civiles14"/>
      <sheetName val="NO_IMPRIMIR13"/>
      <sheetName val="datos_base13"/>
      <sheetName val="DATOS_GENERALES13"/>
      <sheetName val="Proyeccion_del_Saldo13"/>
      <sheetName val="Vers_C13"/>
      <sheetName val="RES_MET13"/>
      <sheetName val="1000_A_REPL13"/>
      <sheetName val="1000_B_REPL13"/>
      <sheetName val="1000_C_REPL13"/>
      <sheetName val="1000_A_PROY13"/>
      <sheetName val="1000_B_PROY13"/>
      <sheetName val="1000_C_PROY13"/>
      <sheetName val="PRESUP_ADI1_TVII16"/>
      <sheetName val="MET__ADICIONAL116"/>
      <sheetName val="RES_EXPLA_16"/>
      <sheetName val="transporte_general16"/>
      <sheetName val="TRANSPORTE_BOTADERO16"/>
      <sheetName val="TRANS_GEN_PRO16"/>
      <sheetName val="TRANS_BOT_PROADI1-TVII16"/>
      <sheetName val="MET_BAN_PRO_ADI116"/>
      <sheetName val="Costo_Indirecto15"/>
      <sheetName val="PISO1_-_EST15"/>
      <sheetName val="P_Obras_Varias15"/>
      <sheetName val="Equipo_Alquilado15"/>
      <sheetName val="GASTOS_GENERALES15"/>
      <sheetName val="PER,COM_PRO_ADI115"/>
      <sheetName val="ELEMENTOS_DE_CURVAS15"/>
      <sheetName val="II_314"/>
      <sheetName val="Presupuesto_Obras_Civiles15"/>
      <sheetName val="NO_IMPRIMIR14"/>
      <sheetName val="datos_base14"/>
      <sheetName val="DATOS_GENERALES14"/>
      <sheetName val="Proyeccion_del_Saldo14"/>
      <sheetName val="Vers_C14"/>
      <sheetName val="RES_MET14"/>
      <sheetName val="1000_A_REPL14"/>
      <sheetName val="1000_B_REPL14"/>
      <sheetName val="1000_C_REPL14"/>
      <sheetName val="1000_A_PROY14"/>
      <sheetName val="1000_B_PROY14"/>
      <sheetName val="1000_C_PROY14"/>
      <sheetName val="PRESUP_ADI1_TVII17"/>
      <sheetName val="MET__ADICIONAL117"/>
      <sheetName val="RES_EXPLA_17"/>
      <sheetName val="transporte_general17"/>
      <sheetName val="TRANSPORTE_BOTADERO17"/>
      <sheetName val="TRANS_GEN_PRO17"/>
      <sheetName val="TRANS_BOT_PROADI1-TVII17"/>
      <sheetName val="MET_BAN_PRO_ADI117"/>
      <sheetName val="Costo_Indirecto16"/>
      <sheetName val="PISO1_-_EST16"/>
      <sheetName val="P_Obras_Varias16"/>
      <sheetName val="Equipo_Alquilado16"/>
      <sheetName val="GASTOS_GENERALES16"/>
      <sheetName val="PER,COM_PRO_ADI116"/>
      <sheetName val="ELEMENTOS_DE_CURVAS16"/>
      <sheetName val="II_315"/>
      <sheetName val="Presupuesto_Obras_Civiles16"/>
      <sheetName val="NO_IMPRIMIR15"/>
      <sheetName val="datos_base15"/>
      <sheetName val="DATOS_GENERALES15"/>
      <sheetName val="Proyeccion_del_Saldo15"/>
      <sheetName val="Vers_C15"/>
      <sheetName val="RES_MET15"/>
      <sheetName val="1000_A_REPL15"/>
      <sheetName val="1000_B_REPL15"/>
      <sheetName val="1000_C_REPL15"/>
      <sheetName val="1000_A_PROY15"/>
      <sheetName val="1000_B_PROY15"/>
      <sheetName val="1000_C_PROY15"/>
      <sheetName val="PRESUP_ADI1_TVII18"/>
      <sheetName val="MET__ADICIONAL118"/>
      <sheetName val="RES_EXPLA_18"/>
      <sheetName val="transporte_general18"/>
      <sheetName val="TRANSPORTE_BOTADERO18"/>
      <sheetName val="TRANS_GEN_PRO18"/>
      <sheetName val="TRANS_BOT_PROADI1-TVII18"/>
      <sheetName val="MET_BAN_PRO_ADI118"/>
      <sheetName val="Costo_Indirecto17"/>
      <sheetName val="PISO1_-_EST17"/>
      <sheetName val="P_Obras_Varias17"/>
      <sheetName val="Equipo_Alquilado17"/>
      <sheetName val="GASTOS_GENERALES17"/>
      <sheetName val="PER,COM_PRO_ADI117"/>
      <sheetName val="ELEMENTOS_DE_CURVAS17"/>
      <sheetName val="II_316"/>
      <sheetName val="Presupuesto_Obras_Civiles17"/>
      <sheetName val="NO_IMPRIMIR16"/>
      <sheetName val="datos_base16"/>
      <sheetName val="DATOS_GENERALES16"/>
      <sheetName val="Proyeccion_del_Saldo16"/>
      <sheetName val="Vers_C16"/>
      <sheetName val="RES_MET16"/>
      <sheetName val="1000_A_REPL16"/>
      <sheetName val="1000_B_REPL16"/>
      <sheetName val="1000_C_REPL16"/>
      <sheetName val="1000_A_PROY16"/>
      <sheetName val="1000_B_PROY16"/>
      <sheetName val="1000_C_PROY16"/>
      <sheetName val="Base Pago T2"/>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transporte general"/>
      <sheetName val="MET. ADICIONAL1"/>
      <sheetName val="RES.EXPLA."/>
      <sheetName val="TRANSPORTE BOTADERO"/>
      <sheetName val="TRANS.SEN.PRO"/>
      <sheetName val="MEJ.SUB.PROADI1"/>
      <sheetName val="PER,COM.PRO.ADI1"/>
      <sheetName val="Planilla"/>
      <sheetName val="LIMA-CANTA"/>
      <sheetName val="Explanac."/>
      <sheetName val="RES,MET,ADI1"/>
      <sheetName val="PER_COM_PRO_ADI1"/>
      <sheetName val="PRESUP_ADI1_TVII"/>
      <sheetName val="transporte_general"/>
      <sheetName val="MET__ADICIONAL1"/>
      <sheetName val="RES_EXPLA_"/>
      <sheetName val="TRANSPORTE_BOTADERO"/>
      <sheetName val="TRANS_SEN_PRO"/>
      <sheetName val="MEJ_SUB_PROADI1"/>
      <sheetName val="PER,COM_PRO_ADI1"/>
      <sheetName val="CI"/>
      <sheetName val="presupuesto"/>
      <sheetName val="Misc"/>
      <sheetName val="RES"/>
      <sheetName val="desb"/>
      <sheetName val="A2"/>
      <sheetName val="A3"/>
      <sheetName val="precio"/>
      <sheetName val="P.Obras Varias"/>
      <sheetName val="ACTIVIDADES"/>
      <sheetName val="GASTOS GENERALES"/>
      <sheetName val="ELEMENTOS DE CURVAS"/>
      <sheetName val="II.3"/>
      <sheetName val="AMORTYDEDAD 01"/>
      <sheetName val="PRESUP_ADI1_TVII1"/>
      <sheetName val="transporte_general1"/>
      <sheetName val="MET__ADICIONAL11"/>
      <sheetName val="RES_EXPLA_1"/>
      <sheetName val="TRANSPORTE_BOTADERO1"/>
      <sheetName val="TRANS_SEN_PRO1"/>
      <sheetName val="MEJ_SUB_PROADI11"/>
      <sheetName val="PER,COM_PRO_ADI11"/>
      <sheetName val="P_Obras_Varias"/>
      <sheetName val="GASTOS_GENERALES"/>
      <sheetName val="Causas No Cumplimiento"/>
      <sheetName val="Reaj."/>
      <sheetName val="DATOS"/>
      <sheetName val="EXPLANACIONES REPLANTEO"/>
      <sheetName val="ANACOSU"/>
      <sheetName val="Bloomberg bonds"/>
      <sheetName val="Tropical Beta active days"/>
      <sheetName val="II_3"/>
      <sheetName val="Resumen del avance"/>
      <sheetName val="Calendario"/>
      <sheetName val="Pto_Itemizado_S10"/>
      <sheetName val="PRESUP_ADI1_TVII3"/>
      <sheetName val="transporte_general3"/>
      <sheetName val="MET__ADICIONAL13"/>
      <sheetName val="RES_EXPLA_3"/>
      <sheetName val="TRANSPORTE_BOTADERO3"/>
      <sheetName val="TRANS_SEN_PRO3"/>
      <sheetName val="MEJ_SUB_PROADI13"/>
      <sheetName val="PER,COM_PRO_ADI13"/>
      <sheetName val="Explanac_2"/>
      <sheetName val="P_Obras_Varias2"/>
      <sheetName val="GASTOS_GENERALES2"/>
      <sheetName val="ELEMENTOS_DE_CURVAS2"/>
      <sheetName val="II_32"/>
      <sheetName val="AMORTYDEDAD_012"/>
      <sheetName val="Explanac_"/>
      <sheetName val="ELEMENTOS_DE_CURVAS"/>
      <sheetName val="AMORTYDEDAD_01"/>
      <sheetName val="PRESUP_ADI1_TVII2"/>
      <sheetName val="transporte_general2"/>
      <sheetName val="MET__ADICIONAL12"/>
      <sheetName val="RES_EXPLA_2"/>
      <sheetName val="TRANSPORTE_BOTADERO2"/>
      <sheetName val="TRANS_SEN_PRO2"/>
      <sheetName val="MEJ_SUB_PROADI12"/>
      <sheetName val="PER,COM_PRO_ADI12"/>
      <sheetName val="Explanac_1"/>
      <sheetName val="P_Obras_Varias1"/>
      <sheetName val="GASTOS_GENERALES1"/>
      <sheetName val="ELEMENTOS_DE_CURVAS1"/>
      <sheetName val="II_31"/>
      <sheetName val="AMORTYDEDAD_011"/>
      <sheetName val="ResumenTyM"/>
      <sheetName val="Detalle MO 1de2"/>
      <sheetName val="Detalle MO 2de2"/>
      <sheetName val="Equipos"/>
      <sheetName val="Personal Stand By"/>
      <sheetName val="Equipos Stand By"/>
      <sheetName val="Mano de Obras-Data Sup"/>
      <sheetName val="Equip en obra Data camio-coster"/>
      <sheetName val="APC - Val Feb"/>
      <sheetName val="EC-003 contactual"/>
      <sheetName val="ListadoE-Tarifas Equipos"/>
      <sheetName val="ListadoD-Tarifas Personal"/>
      <sheetName val="Valorizacion"/>
      <sheetName val="datos base"/>
      <sheetName val="Quantity"/>
      <sheetName val="DATA"/>
      <sheetName val="EXP 0-52+920"/>
      <sheetName val="F-05"/>
      <sheetName val="EXP"/>
      <sheetName val="Hoja1"/>
      <sheetName val="Causas_No_Cumplimiento1"/>
      <sheetName val="EXPLANACIONES_REPLANTEO1"/>
      <sheetName val="Reaj_1"/>
      <sheetName val="Causas_No_Cumplimiento"/>
      <sheetName val="EXPLANACIONES_REPLANTEO"/>
      <sheetName val="Reaj_"/>
      <sheetName val="PRESUP_ADI1_TVII4"/>
      <sheetName val="transporte_general4"/>
      <sheetName val="MET__ADICIONAL14"/>
      <sheetName val="RES_EXPLA_4"/>
      <sheetName val="TRANSPORTE_BOTADERO4"/>
      <sheetName val="TRANS_SEN_PRO4"/>
      <sheetName val="MEJ_SUB_PROADI14"/>
      <sheetName val="PER,COM_PRO_ADI14"/>
      <sheetName val="P_Obras_Varias3"/>
      <sheetName val="GASTOS_GENERALES3"/>
      <sheetName val="Causas_No_Cumplimiento2"/>
      <sheetName val="EXPLANACIONES_REPLANTEO2"/>
      <sheetName val="Reaj_2"/>
      <sheetName val="PRESUP_ADI1_TVII6"/>
      <sheetName val="transporte_general6"/>
      <sheetName val="MET__ADICIONAL16"/>
      <sheetName val="RES_EXPLA_6"/>
      <sheetName val="TRANSPORTE_BOTADERO6"/>
      <sheetName val="TRANS_SEN_PRO6"/>
      <sheetName val="MEJ_SUB_PROADI16"/>
      <sheetName val="PER,COM_PRO_ADI16"/>
      <sheetName val="P_Obras_Varias5"/>
      <sheetName val="GASTOS_GENERALES5"/>
      <sheetName val="AMORTYDEDAD_014"/>
      <sheetName val="ELEMENTOS_DE_CURVAS4"/>
      <sheetName val="II_34"/>
      <sheetName val="Explanac_4"/>
      <sheetName val="Causas_No_Cumplimiento4"/>
      <sheetName val="EXPLANACIONES_REPLANTEO4"/>
      <sheetName val="Reaj_4"/>
      <sheetName val="PRESUP_ADI1_TVII5"/>
      <sheetName val="transporte_general5"/>
      <sheetName val="MET__ADICIONAL15"/>
      <sheetName val="RES_EXPLA_5"/>
      <sheetName val="TRANSPORTE_BOTADERO5"/>
      <sheetName val="TRANS_SEN_PRO5"/>
      <sheetName val="MEJ_SUB_PROADI15"/>
      <sheetName val="PER,COM_PRO_ADI15"/>
      <sheetName val="P_Obras_Varias4"/>
      <sheetName val="GASTOS_GENERALES4"/>
      <sheetName val="AMORTYDEDAD_013"/>
      <sheetName val="ELEMENTOS_DE_CURVAS3"/>
      <sheetName val="II_33"/>
      <sheetName val="Explanac_3"/>
      <sheetName val="Causas_No_Cumplimiento3"/>
      <sheetName val="EXPLANACIONES_REPLANTEO3"/>
      <sheetName val="Reaj_3"/>
      <sheetName val="PRESUP_ADI1_TVII11"/>
      <sheetName val="transporte_general11"/>
      <sheetName val="MET__ADICIONAL111"/>
      <sheetName val="RES_EXPLA_11"/>
      <sheetName val="TRANSPORTE_BOTADERO11"/>
      <sheetName val="TRANS_SEN_PRO11"/>
      <sheetName val="MEJ_SUB_PROADI111"/>
      <sheetName val="PER,COM_PRO_ADI111"/>
      <sheetName val="P_Obras_Varias10"/>
      <sheetName val="GASTOS_GENERALES10"/>
      <sheetName val="AMORTYDEDAD_019"/>
      <sheetName val="ELEMENTOS_DE_CURVAS9"/>
      <sheetName val="II_39"/>
      <sheetName val="Explanac_9"/>
      <sheetName val="Causas_No_Cumplimiento9"/>
      <sheetName val="EXPLANACIONES_REPLANTEO9"/>
      <sheetName val="Reaj_9"/>
      <sheetName val="PRESUP_ADI1_TVII7"/>
      <sheetName val="transporte_general7"/>
      <sheetName val="MET__ADICIONAL17"/>
      <sheetName val="RES_EXPLA_7"/>
      <sheetName val="TRANSPORTE_BOTADERO7"/>
      <sheetName val="TRANS_SEN_PRO7"/>
      <sheetName val="MEJ_SUB_PROADI17"/>
      <sheetName val="PER,COM_PRO_ADI17"/>
      <sheetName val="P_Obras_Varias6"/>
      <sheetName val="GASTOS_GENERALES6"/>
      <sheetName val="AMORTYDEDAD_015"/>
      <sheetName val="ELEMENTOS_DE_CURVAS5"/>
      <sheetName val="II_35"/>
      <sheetName val="Explanac_5"/>
      <sheetName val="Causas_No_Cumplimiento5"/>
      <sheetName val="EXPLANACIONES_REPLANTEO5"/>
      <sheetName val="Reaj_5"/>
      <sheetName val="PRESUP_ADI1_TVII8"/>
      <sheetName val="transporte_general8"/>
      <sheetName val="MET__ADICIONAL18"/>
      <sheetName val="RES_EXPLA_8"/>
      <sheetName val="TRANSPORTE_BOTADERO8"/>
      <sheetName val="TRANS_SEN_PRO8"/>
      <sheetName val="MEJ_SUB_PROADI18"/>
      <sheetName val="PER,COM_PRO_ADI18"/>
      <sheetName val="P_Obras_Varias7"/>
      <sheetName val="GASTOS_GENERALES7"/>
      <sheetName val="AMORTYDEDAD_016"/>
      <sheetName val="ELEMENTOS_DE_CURVAS6"/>
      <sheetName val="II_36"/>
      <sheetName val="Explanac_6"/>
      <sheetName val="Causas_No_Cumplimiento6"/>
      <sheetName val="EXPLANACIONES_REPLANTEO6"/>
      <sheetName val="Reaj_6"/>
      <sheetName val="PRESUP_ADI1_TVII9"/>
      <sheetName val="transporte_general9"/>
      <sheetName val="MET__ADICIONAL19"/>
      <sheetName val="RES_EXPLA_9"/>
      <sheetName val="TRANSPORTE_BOTADERO9"/>
      <sheetName val="TRANS_SEN_PRO9"/>
      <sheetName val="MEJ_SUB_PROADI19"/>
      <sheetName val="PER,COM_PRO_ADI19"/>
      <sheetName val="P_Obras_Varias8"/>
      <sheetName val="GASTOS_GENERALES8"/>
      <sheetName val="AMORTYDEDAD_017"/>
      <sheetName val="ELEMENTOS_DE_CURVAS7"/>
      <sheetName val="II_37"/>
      <sheetName val="Explanac_7"/>
      <sheetName val="Causas_No_Cumplimiento7"/>
      <sheetName val="EXPLANACIONES_REPLANTEO7"/>
      <sheetName val="Reaj_7"/>
      <sheetName val="PRESUP_ADI1_TVII10"/>
      <sheetName val="transporte_general10"/>
      <sheetName val="MET__ADICIONAL110"/>
      <sheetName val="RES_EXPLA_10"/>
      <sheetName val="TRANSPORTE_BOTADERO10"/>
      <sheetName val="TRANS_SEN_PRO10"/>
      <sheetName val="MEJ_SUB_PROADI110"/>
      <sheetName val="PER,COM_PRO_ADI110"/>
      <sheetName val="P_Obras_Varias9"/>
      <sheetName val="GASTOS_GENERALES9"/>
      <sheetName val="AMORTYDEDAD_018"/>
      <sheetName val="ELEMENTOS_DE_CURVAS8"/>
      <sheetName val="II_38"/>
      <sheetName val="Explanac_8"/>
      <sheetName val="Causas_No_Cumplimiento8"/>
      <sheetName val="EXPLANACIONES_REPLANTEO8"/>
      <sheetName val="Reaj_8"/>
      <sheetName val="PRESUP_ADI1_TVII12"/>
      <sheetName val="transporte_general12"/>
      <sheetName val="MET__ADICIONAL112"/>
      <sheetName val="RES_EXPLA_12"/>
      <sheetName val="TRANSPORTE_BOTADERO12"/>
      <sheetName val="TRANS_SEN_PRO12"/>
      <sheetName val="MEJ_SUB_PROADI112"/>
      <sheetName val="PER,COM_PRO_ADI112"/>
      <sheetName val="P_Obras_Varias11"/>
      <sheetName val="GASTOS_GENERALES11"/>
      <sheetName val="AMORTYDEDAD_0110"/>
      <sheetName val="ELEMENTOS_DE_CURVAS10"/>
      <sheetName val="II_310"/>
      <sheetName val="Explanac_10"/>
      <sheetName val="Causas_No_Cumplimiento10"/>
      <sheetName val="EXPLANACIONES_REPLANTEO10"/>
      <sheetName val="Reaj_10"/>
      <sheetName val="PRESUP_ADI1_TVII13"/>
      <sheetName val="transporte_general13"/>
      <sheetName val="MET__ADICIONAL113"/>
      <sheetName val="RES_EXPLA_13"/>
      <sheetName val="TRANSPORTE_BOTADERO13"/>
      <sheetName val="TRANS_SEN_PRO13"/>
      <sheetName val="MEJ_SUB_PROADI113"/>
      <sheetName val="PER,COM_PRO_ADI113"/>
      <sheetName val="P_Obras_Varias12"/>
      <sheetName val="GASTOS_GENERALES12"/>
      <sheetName val="AMORTYDEDAD_0111"/>
      <sheetName val="ELEMENTOS_DE_CURVAS11"/>
      <sheetName val="II_311"/>
      <sheetName val="Explanac_11"/>
      <sheetName val="Causas_No_Cumplimiento11"/>
      <sheetName val="EXPLANACIONES_REPLANTEO11"/>
      <sheetName val="Reaj_11"/>
      <sheetName val="PRESUP_ADI1_TVII14"/>
      <sheetName val="transporte_general14"/>
      <sheetName val="MET__ADICIONAL114"/>
      <sheetName val="RES_EXPLA_14"/>
      <sheetName val="TRANSPORTE_BOTADERO14"/>
      <sheetName val="TRANS_SEN_PRO14"/>
      <sheetName val="MEJ_SUB_PROADI114"/>
      <sheetName val="PER,COM_PRO_ADI114"/>
      <sheetName val="P_Obras_Varias13"/>
      <sheetName val="GASTOS_GENERALES13"/>
      <sheetName val="AMORTYDEDAD_0112"/>
      <sheetName val="ELEMENTOS_DE_CURVAS12"/>
      <sheetName val="II_312"/>
      <sheetName val="Explanac_12"/>
      <sheetName val="Causas_No_Cumplimiento12"/>
      <sheetName val="EXPLANACIONES_REPLANTEO12"/>
      <sheetName val="Reaj_12"/>
      <sheetName val="PRESUP_ADI1_TVII15"/>
      <sheetName val="transporte_general15"/>
      <sheetName val="MET__ADICIONAL115"/>
      <sheetName val="RES_EXPLA_15"/>
      <sheetName val="TRANSPORTE_BOTADERO15"/>
      <sheetName val="TRANS_SEN_PRO15"/>
      <sheetName val="MEJ_SUB_PROADI115"/>
      <sheetName val="PER,COM_PRO_ADI115"/>
      <sheetName val="P_Obras_Varias14"/>
      <sheetName val="GASTOS_GENERALES14"/>
      <sheetName val="AMORTYDEDAD_0113"/>
      <sheetName val="ELEMENTOS_DE_CURVAS13"/>
      <sheetName val="II_313"/>
      <sheetName val="Explanac_13"/>
      <sheetName val="Causas_No_Cumplimiento13"/>
      <sheetName val="EXPLANACIONES_REPLANTEO13"/>
      <sheetName val="Reaj_13"/>
      <sheetName val="PRESUP_ADI1_TVII16"/>
      <sheetName val="transporte_general16"/>
      <sheetName val="MET__ADICIONAL116"/>
      <sheetName val="RES_EXPLA_16"/>
      <sheetName val="TRANSPORTE_BOTADERO16"/>
      <sheetName val="TRANS_SEN_PRO16"/>
      <sheetName val="MEJ_SUB_PROADI116"/>
      <sheetName val="PER,COM_PRO_ADI116"/>
      <sheetName val="P_Obras_Varias15"/>
      <sheetName val="GASTOS_GENERALES15"/>
      <sheetName val="AMORTYDEDAD_0114"/>
      <sheetName val="ELEMENTOS_DE_CURVAS14"/>
      <sheetName val="II_314"/>
      <sheetName val="Explanac_14"/>
      <sheetName val="Causas_No_Cumplimiento14"/>
      <sheetName val="EXPLANACIONES_REPLANTEO14"/>
      <sheetName val="Reaj_14"/>
      <sheetName val="PRESUP_ADI1_TVII17"/>
      <sheetName val="transporte_general17"/>
      <sheetName val="MET__ADICIONAL117"/>
      <sheetName val="RES_EXPLA_17"/>
      <sheetName val="TRANSPORTE_BOTADERO17"/>
      <sheetName val="TRANS_SEN_PRO17"/>
      <sheetName val="MEJ_SUB_PROADI117"/>
      <sheetName val="PER,COM_PRO_ADI117"/>
      <sheetName val="P_Obras_Varias16"/>
      <sheetName val="GASTOS_GENERALES16"/>
      <sheetName val="AMORTYDEDAD_0115"/>
      <sheetName val="ELEMENTOS_DE_CURVAS15"/>
      <sheetName val="II_315"/>
      <sheetName val="Explanac_15"/>
      <sheetName val="Causas_No_Cumplimiento15"/>
      <sheetName val="EXPLANACIONES_REPLANTEO15"/>
      <sheetName val="Reaj_15"/>
      <sheetName val="Resumen_del_avance"/>
      <sheetName val="Bloomberg_bonds"/>
      <sheetName val="Tropical_Beta_active_days"/>
      <sheetName val="Detalle_MO_1de2"/>
      <sheetName val="Detalle_MO_2de2"/>
      <sheetName val="Personal_Stand_By"/>
      <sheetName val="Equipos_Stand_By"/>
      <sheetName val="Mano_de_Obras-Data_Sup"/>
      <sheetName val="Equip_en_obra_Data_camio-coster"/>
      <sheetName val="APC_-_Val_Feb"/>
      <sheetName val="EC-003_contactual"/>
      <sheetName val="ListadoE-Tarifas_Equipos"/>
      <sheetName val="ListadoD-Tarifas_Personal"/>
      <sheetName val="PRESUP_ADI1_TVII18"/>
      <sheetName val="transporte_general18"/>
      <sheetName val="MET__ADICIONAL118"/>
      <sheetName val="RES_EXPLA_18"/>
      <sheetName val="TRANSPORTE_BOTADERO18"/>
      <sheetName val="TRANS_SEN_PRO18"/>
      <sheetName val="MEJ_SUB_PROADI118"/>
      <sheetName val="PER,COM_PRO_ADI118"/>
      <sheetName val="P_Obras_Varias17"/>
      <sheetName val="GASTOS_GENERALES17"/>
      <sheetName val="AMORTYDEDAD_0116"/>
      <sheetName val="ELEMENTOS_DE_CURVAS16"/>
      <sheetName val="II_316"/>
      <sheetName val="Explanac_16"/>
      <sheetName val="Causas_No_Cumplimiento16"/>
      <sheetName val="EXPLANACIONES_REPLANTEO16"/>
      <sheetName val="Reaj_16"/>
      <sheetName val="Horometro"/>
      <sheetName val="Resumen"/>
      <sheetName val="Explanaciones TRAMO 5"/>
      <sheetName val="Explanaciones TRAMO 6"/>
      <sheetName val="Explanaciones TRAMO 12"/>
      <sheetName val="Explanaciones EJE 1 - 4"/>
      <sheetName val="Explanaciones EJE 2 - 5"/>
      <sheetName val="Explanaciones EJE 2 - 6.1"/>
      <sheetName val="Explanaciones EJE 3 - 7"/>
      <sheetName val="Explanaciones EJE 3 - 8"/>
      <sheetName val="Registro de Partidas 05.03.14"/>
      <sheetName val="no imprimi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efreshError="1"/>
      <sheetData sheetId="378"/>
      <sheetData sheetId="379"/>
      <sheetData sheetId="380"/>
      <sheetData sheetId="381"/>
      <sheetData sheetId="382"/>
      <sheetData sheetId="383"/>
      <sheetData sheetId="384"/>
      <sheetData sheetId="385"/>
      <sheetData sheetId="386"/>
      <sheetData sheetId="387"/>
      <sheetData sheetId="38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B9604-CE3B-4358-AA4E-3BFD4088204A}">
  <sheetPr>
    <tabColor theme="4"/>
  </sheetPr>
  <dimension ref="A1:XFD241"/>
  <sheetViews>
    <sheetView showGridLines="0" tabSelected="1" zoomScale="75" zoomScaleNormal="75" zoomScaleSheetLayoutView="100" workbookViewId="0">
      <pane xSplit="3" ySplit="7" topLeftCell="P8" activePane="bottomRight" state="frozen"/>
      <selection pane="topRight" activeCell="D1" sqref="D1"/>
      <selection pane="bottomLeft" activeCell="A8" sqref="A8"/>
      <selection pane="bottomRight" activeCell="V10" sqref="V10"/>
    </sheetView>
  </sheetViews>
  <sheetFormatPr baseColWidth="10" defaultColWidth="11.42578125" defaultRowHeight="12.75" outlineLevelRow="1" x14ac:dyDescent="0.25"/>
  <cols>
    <col min="1" max="1" width="3" style="5" customWidth="1"/>
    <col min="2" max="2" width="8.7109375" style="175" customWidth="1"/>
    <col min="3" max="3" width="67.85546875" style="5" customWidth="1"/>
    <col min="4" max="4" width="9.5703125" style="5" bestFit="1" customWidth="1"/>
    <col min="5" max="5" width="12.42578125" style="5" customWidth="1"/>
    <col min="6" max="6" width="16.5703125" style="5" customWidth="1"/>
    <col min="7" max="7" width="17.140625" style="5" customWidth="1"/>
    <col min="8" max="8" width="4.28515625" style="5" customWidth="1"/>
    <col min="9" max="9" width="12.85546875" style="5" customWidth="1"/>
    <col min="10" max="10" width="13.7109375" style="5" bestFit="1" customWidth="1"/>
    <col min="11" max="11" width="16.5703125" style="5" bestFit="1" customWidth="1"/>
    <col min="12" max="12" width="3.28515625" style="5" customWidth="1"/>
    <col min="13" max="13" width="12.85546875" style="5" customWidth="1"/>
    <col min="14" max="14" width="13.7109375" style="5" bestFit="1" customWidth="1"/>
    <col min="15" max="15" width="16.5703125" style="5" bestFit="1" customWidth="1"/>
    <col min="16" max="16" width="39.28515625" style="242" customWidth="1"/>
    <col min="17" max="17" width="39.28515625" style="267" customWidth="1"/>
    <col min="18" max="16384" width="11.42578125" style="5"/>
  </cols>
  <sheetData>
    <row r="1" spans="2:17" x14ac:dyDescent="0.25">
      <c r="B1" s="3"/>
      <c r="C1" s="4"/>
      <c r="D1" s="4"/>
      <c r="E1" s="4"/>
      <c r="F1" s="4"/>
      <c r="G1" s="4"/>
    </row>
    <row r="2" spans="2:17" x14ac:dyDescent="0.25">
      <c r="B2" s="6"/>
      <c r="C2" s="7"/>
      <c r="D2" s="7"/>
      <c r="E2" s="7"/>
      <c r="F2" s="7"/>
      <c r="G2" s="7"/>
    </row>
    <row r="3" spans="2:17" x14ac:dyDescent="0.25">
      <c r="B3" s="1"/>
      <c r="C3" s="286" t="s">
        <v>0</v>
      </c>
      <c r="D3" s="286"/>
      <c r="E3" s="286"/>
      <c r="F3" s="286"/>
      <c r="G3" s="2"/>
    </row>
    <row r="4" spans="2:17" x14ac:dyDescent="0.25">
      <c r="B4" s="1"/>
      <c r="C4" s="286" t="s">
        <v>290</v>
      </c>
      <c r="D4" s="286"/>
      <c r="E4" s="286"/>
      <c r="F4" s="286"/>
      <c r="G4" s="2"/>
    </row>
    <row r="5" spans="2:17" x14ac:dyDescent="0.25">
      <c r="B5" s="6"/>
      <c r="C5" s="8"/>
      <c r="D5" s="8"/>
      <c r="E5" s="8"/>
      <c r="F5" s="8"/>
      <c r="G5" s="9"/>
    </row>
    <row r="6" spans="2:17" ht="22.9" customHeight="1" x14ac:dyDescent="0.25">
      <c r="B6" s="6"/>
      <c r="C6" s="8"/>
      <c r="D6" s="8"/>
      <c r="E6" s="288" t="s">
        <v>379</v>
      </c>
      <c r="F6" s="289"/>
      <c r="G6" s="290"/>
      <c r="I6" s="276" t="s">
        <v>380</v>
      </c>
      <c r="J6" s="277"/>
      <c r="K6" s="278"/>
      <c r="M6" s="273" t="s">
        <v>388</v>
      </c>
      <c r="N6" s="274"/>
      <c r="O6" s="275"/>
      <c r="P6" s="243" t="s">
        <v>392</v>
      </c>
      <c r="Q6" s="243" t="s">
        <v>407</v>
      </c>
    </row>
    <row r="7" spans="2:17" ht="19.149999999999999" customHeight="1" x14ac:dyDescent="0.25">
      <c r="B7" s="10" t="s">
        <v>1</v>
      </c>
      <c r="C7" s="11" t="s">
        <v>2</v>
      </c>
      <c r="D7" s="12" t="s">
        <v>3</v>
      </c>
      <c r="E7" s="13" t="s">
        <v>4</v>
      </c>
      <c r="F7" s="14" t="s">
        <v>5</v>
      </c>
      <c r="G7" s="15" t="s">
        <v>6</v>
      </c>
      <c r="I7" s="16" t="s">
        <v>4</v>
      </c>
      <c r="J7" s="17" t="s">
        <v>5</v>
      </c>
      <c r="K7" s="18" t="s">
        <v>6</v>
      </c>
      <c r="M7" s="19" t="s">
        <v>389</v>
      </c>
      <c r="N7" s="19" t="s">
        <v>391</v>
      </c>
      <c r="O7" s="19" t="s">
        <v>390</v>
      </c>
      <c r="P7" s="222"/>
      <c r="Q7" s="222"/>
    </row>
    <row r="8" spans="2:17" ht="51.75" customHeight="1" x14ac:dyDescent="0.25">
      <c r="B8" s="223"/>
      <c r="C8" s="268"/>
      <c r="D8" s="269"/>
      <c r="E8" s="270"/>
      <c r="F8" s="221"/>
      <c r="G8" s="221"/>
      <c r="H8" s="229"/>
      <c r="I8" s="270"/>
      <c r="J8" s="221"/>
      <c r="K8" s="221"/>
      <c r="L8" s="229"/>
      <c r="M8" s="194"/>
      <c r="N8" s="194"/>
      <c r="O8" s="194"/>
      <c r="P8" s="233" t="s">
        <v>400</v>
      </c>
      <c r="Q8" s="233" t="s">
        <v>405</v>
      </c>
    </row>
    <row r="9" spans="2:17" x14ac:dyDescent="0.25">
      <c r="B9" s="20" t="s">
        <v>7</v>
      </c>
      <c r="C9" s="21" t="s">
        <v>291</v>
      </c>
      <c r="D9" s="22"/>
      <c r="E9" s="23"/>
      <c r="F9" s="24"/>
      <c r="G9" s="25">
        <f>+G10+G13+G20+G24+G60+G71+G121</f>
        <v>144084943.51000002</v>
      </c>
      <c r="I9" s="23"/>
      <c r="J9" s="24"/>
      <c r="K9" s="25">
        <f>+K10+K13+K20+K24+K60+K71+K121</f>
        <v>153823991.41</v>
      </c>
      <c r="M9" s="188"/>
      <c r="N9" s="189"/>
      <c r="O9" s="190">
        <f>+O10+O13+O20+O24+O60+O71+O121</f>
        <v>9739047.9000000022</v>
      </c>
      <c r="P9" s="179"/>
      <c r="Q9" s="179"/>
    </row>
    <row r="10" spans="2:17" x14ac:dyDescent="0.25">
      <c r="B10" s="26">
        <v>100</v>
      </c>
      <c r="C10" s="27" t="s">
        <v>8</v>
      </c>
      <c r="D10" s="28"/>
      <c r="E10" s="29"/>
      <c r="F10" s="30"/>
      <c r="G10" s="31">
        <f>SUM(G11:G12)</f>
        <v>1229214.92</v>
      </c>
      <c r="I10" s="29"/>
      <c r="J10" s="30"/>
      <c r="K10" s="31">
        <f>SUM(K11:K12)</f>
        <v>1229214.92</v>
      </c>
      <c r="M10" s="191"/>
      <c r="N10" s="192"/>
      <c r="O10" s="193">
        <f>SUM(O11:O12)</f>
        <v>0</v>
      </c>
      <c r="P10" s="180"/>
      <c r="Q10" s="180"/>
    </row>
    <row r="11" spans="2:17" x14ac:dyDescent="0.25">
      <c r="B11" s="32" t="s">
        <v>9</v>
      </c>
      <c r="C11" s="33" t="s">
        <v>10</v>
      </c>
      <c r="D11" s="34" t="s">
        <v>11</v>
      </c>
      <c r="E11" s="35">
        <v>1</v>
      </c>
      <c r="F11" s="36">
        <v>1680.48</v>
      </c>
      <c r="G11" s="36">
        <f>ROUND(E11*F11,2)</f>
        <v>1680.48</v>
      </c>
      <c r="I11" s="35">
        <v>1</v>
      </c>
      <c r="J11" s="36">
        <v>1680.48</v>
      </c>
      <c r="K11" s="36">
        <f>ROUND(I11*J11,2)</f>
        <v>1680.48</v>
      </c>
      <c r="M11" s="187">
        <f>I11-E11</f>
        <v>0</v>
      </c>
      <c r="N11" s="187">
        <f t="shared" ref="N11:O11" si="0">J11-F11</f>
        <v>0</v>
      </c>
      <c r="O11" s="187">
        <f t="shared" si="0"/>
        <v>0</v>
      </c>
      <c r="P11" s="178" t="s">
        <v>393</v>
      </c>
      <c r="Q11" s="178"/>
    </row>
    <row r="12" spans="2:17" x14ac:dyDescent="0.25">
      <c r="B12" s="32" t="s">
        <v>12</v>
      </c>
      <c r="C12" s="33" t="s">
        <v>13</v>
      </c>
      <c r="D12" s="34" t="s">
        <v>14</v>
      </c>
      <c r="E12" s="35">
        <v>1</v>
      </c>
      <c r="F12" s="36">
        <v>1227534.44</v>
      </c>
      <c r="G12" s="36">
        <f>ROUND(E12*F12,2)</f>
        <v>1227534.44</v>
      </c>
      <c r="I12" s="35">
        <v>1</v>
      </c>
      <c r="J12" s="36">
        <v>1227534.44</v>
      </c>
      <c r="K12" s="36">
        <f>ROUND(I12*J12,2)</f>
        <v>1227534.44</v>
      </c>
      <c r="M12" s="187">
        <f>I12-E12</f>
        <v>0</v>
      </c>
      <c r="N12" s="187">
        <f t="shared" ref="N12" si="1">J12-F12</f>
        <v>0</v>
      </c>
      <c r="O12" s="187">
        <f t="shared" ref="O12" si="2">K12-G12</f>
        <v>0</v>
      </c>
      <c r="P12" s="178" t="s">
        <v>393</v>
      </c>
      <c r="Q12" s="178"/>
    </row>
    <row r="13" spans="2:17" x14ac:dyDescent="0.25">
      <c r="B13" s="26">
        <v>200</v>
      </c>
      <c r="C13" s="27" t="s">
        <v>15</v>
      </c>
      <c r="D13" s="28"/>
      <c r="E13" s="29"/>
      <c r="F13" s="30"/>
      <c r="G13" s="31">
        <f>SUM(G14:G19)</f>
        <v>5143008.6099999994</v>
      </c>
      <c r="I13" s="29"/>
      <c r="J13" s="30"/>
      <c r="K13" s="31">
        <f>SUM(K14:K19)</f>
        <v>5178008.6099999994</v>
      </c>
      <c r="M13" s="191"/>
      <c r="N13" s="192"/>
      <c r="O13" s="193">
        <f>SUM(O14:O19)</f>
        <v>35000</v>
      </c>
      <c r="P13" s="180"/>
      <c r="Q13" s="180"/>
    </row>
    <row r="14" spans="2:17" s="173" customFormat="1" ht="76.5" x14ac:dyDescent="0.2">
      <c r="B14" s="248" t="s">
        <v>16</v>
      </c>
      <c r="C14" s="249" t="s">
        <v>17</v>
      </c>
      <c r="D14" s="250" t="s">
        <v>14</v>
      </c>
      <c r="E14" s="251">
        <v>1</v>
      </c>
      <c r="F14" s="252">
        <f>1413294.6-351063.61</f>
        <v>1062230.9900000002</v>
      </c>
      <c r="G14" s="252">
        <f>ROUND(E14*F14,2)</f>
        <v>1062230.99</v>
      </c>
      <c r="I14" s="251">
        <v>1</v>
      </c>
      <c r="J14" s="252">
        <v>1097230.99</v>
      </c>
      <c r="K14" s="252">
        <f>ROUND(I14*J14,2)</f>
        <v>1097230.99</v>
      </c>
      <c r="M14" s="253">
        <f t="shared" ref="M14:M19" si="3">I14-E14</f>
        <v>0</v>
      </c>
      <c r="N14" s="253">
        <f t="shared" ref="N14:N19" si="4">J14-F14</f>
        <v>34999.999999999767</v>
      </c>
      <c r="O14" s="253">
        <f t="shared" ref="O14:O19" si="5">K14-G14</f>
        <v>35000</v>
      </c>
      <c r="P14" s="254" t="s">
        <v>402</v>
      </c>
      <c r="Q14" s="254" t="s">
        <v>408</v>
      </c>
    </row>
    <row r="15" spans="2:17" x14ac:dyDescent="0.25">
      <c r="B15" s="37" t="s">
        <v>18</v>
      </c>
      <c r="C15" s="38" t="s">
        <v>19</v>
      </c>
      <c r="D15" s="34" t="s">
        <v>292</v>
      </c>
      <c r="E15" s="35">
        <v>25.5</v>
      </c>
      <c r="F15" s="36">
        <v>2927.4</v>
      </c>
      <c r="G15" s="36">
        <f t="shared" ref="G15:G19" si="6">ROUND(E15*F15,2)</f>
        <v>74648.7</v>
      </c>
      <c r="I15" s="35">
        <v>25.5</v>
      </c>
      <c r="J15" s="36">
        <v>2927.4</v>
      </c>
      <c r="K15" s="36">
        <f t="shared" ref="K15:K19" si="7">ROUND(I15*J15,2)</f>
        <v>74648.7</v>
      </c>
      <c r="M15" s="187">
        <f t="shared" si="3"/>
        <v>0</v>
      </c>
      <c r="N15" s="187">
        <f t="shared" si="4"/>
        <v>0</v>
      </c>
      <c r="O15" s="187">
        <f t="shared" si="5"/>
        <v>0</v>
      </c>
      <c r="P15" s="178" t="s">
        <v>393</v>
      </c>
      <c r="Q15" s="178"/>
    </row>
    <row r="16" spans="2:17" x14ac:dyDescent="0.25">
      <c r="B16" s="37" t="s">
        <v>20</v>
      </c>
      <c r="C16" s="38" t="s">
        <v>21</v>
      </c>
      <c r="D16" s="34" t="s">
        <v>22</v>
      </c>
      <c r="E16" s="35">
        <v>14</v>
      </c>
      <c r="F16" s="36">
        <v>108183.75</v>
      </c>
      <c r="G16" s="36">
        <f t="shared" si="6"/>
        <v>1514572.5</v>
      </c>
      <c r="I16" s="35">
        <v>14</v>
      </c>
      <c r="J16" s="36">
        <v>108183.75</v>
      </c>
      <c r="K16" s="36">
        <f t="shared" si="7"/>
        <v>1514572.5</v>
      </c>
      <c r="M16" s="187">
        <f t="shared" si="3"/>
        <v>0</v>
      </c>
      <c r="N16" s="187">
        <f t="shared" si="4"/>
        <v>0</v>
      </c>
      <c r="O16" s="187">
        <f t="shared" si="5"/>
        <v>0</v>
      </c>
      <c r="P16" s="178" t="s">
        <v>393</v>
      </c>
      <c r="Q16" s="178"/>
    </row>
    <row r="17" spans="1:17" x14ac:dyDescent="0.25">
      <c r="B17" s="37" t="s">
        <v>23</v>
      </c>
      <c r="C17" s="38" t="s">
        <v>24</v>
      </c>
      <c r="D17" s="34" t="s">
        <v>25</v>
      </c>
      <c r="E17" s="35">
        <v>8.3000000000000007</v>
      </c>
      <c r="F17" s="36">
        <v>71601.070000000007</v>
      </c>
      <c r="G17" s="36">
        <f t="shared" si="6"/>
        <v>594288.88</v>
      </c>
      <c r="I17" s="35">
        <v>8.3000000000000007</v>
      </c>
      <c r="J17" s="36">
        <v>71601.070000000007</v>
      </c>
      <c r="K17" s="36">
        <f t="shared" si="7"/>
        <v>594288.88</v>
      </c>
      <c r="M17" s="187">
        <f t="shared" si="3"/>
        <v>0</v>
      </c>
      <c r="N17" s="187">
        <f t="shared" si="4"/>
        <v>0</v>
      </c>
      <c r="O17" s="187">
        <f t="shared" si="5"/>
        <v>0</v>
      </c>
      <c r="P17" s="178" t="s">
        <v>393</v>
      </c>
      <c r="Q17" s="178"/>
    </row>
    <row r="18" spans="1:17" x14ac:dyDescent="0.25">
      <c r="B18" s="37" t="s">
        <v>26</v>
      </c>
      <c r="C18" s="38" t="s">
        <v>27</v>
      </c>
      <c r="D18" s="34" t="s">
        <v>293</v>
      </c>
      <c r="E18" s="39">
        <v>9135</v>
      </c>
      <c r="F18" s="36">
        <v>14.8</v>
      </c>
      <c r="G18" s="36">
        <f t="shared" si="6"/>
        <v>135198</v>
      </c>
      <c r="I18" s="39">
        <v>9135</v>
      </c>
      <c r="J18" s="36">
        <v>14.8</v>
      </c>
      <c r="K18" s="36">
        <f t="shared" si="7"/>
        <v>135198</v>
      </c>
      <c r="M18" s="187">
        <f t="shared" si="3"/>
        <v>0</v>
      </c>
      <c r="N18" s="187">
        <f t="shared" si="4"/>
        <v>0</v>
      </c>
      <c r="O18" s="187">
        <f t="shared" si="5"/>
        <v>0</v>
      </c>
      <c r="P18" s="178" t="s">
        <v>393</v>
      </c>
      <c r="Q18" s="178"/>
    </row>
    <row r="19" spans="1:17" ht="25.5" x14ac:dyDescent="0.25">
      <c r="B19" s="40" t="s">
        <v>29</v>
      </c>
      <c r="C19" s="41" t="s">
        <v>30</v>
      </c>
      <c r="D19" s="42" t="s">
        <v>22</v>
      </c>
      <c r="E19" s="43">
        <v>14</v>
      </c>
      <c r="F19" s="36">
        <v>125862.11</v>
      </c>
      <c r="G19" s="36">
        <f t="shared" si="6"/>
        <v>1762069.54</v>
      </c>
      <c r="I19" s="43">
        <v>14</v>
      </c>
      <c r="J19" s="36">
        <v>125862.11</v>
      </c>
      <c r="K19" s="36">
        <f t="shared" si="7"/>
        <v>1762069.54</v>
      </c>
      <c r="M19" s="187">
        <f t="shared" si="3"/>
        <v>0</v>
      </c>
      <c r="N19" s="187">
        <f t="shared" si="4"/>
        <v>0</v>
      </c>
      <c r="O19" s="187">
        <f t="shared" si="5"/>
        <v>0</v>
      </c>
      <c r="P19" s="178" t="s">
        <v>393</v>
      </c>
      <c r="Q19" s="178"/>
    </row>
    <row r="20" spans="1:17" x14ac:dyDescent="0.25">
      <c r="B20" s="26">
        <v>300</v>
      </c>
      <c r="C20" s="27" t="s">
        <v>31</v>
      </c>
      <c r="D20" s="28"/>
      <c r="E20" s="29"/>
      <c r="F20" s="30"/>
      <c r="G20" s="31">
        <f>SUM(G21:G23)</f>
        <v>17492768.950000003</v>
      </c>
      <c r="I20" s="29"/>
      <c r="J20" s="30"/>
      <c r="K20" s="31">
        <f>SUM(K21:K23)</f>
        <v>18879415.91</v>
      </c>
      <c r="M20" s="191"/>
      <c r="N20" s="192"/>
      <c r="O20" s="193">
        <f>SUM(O21:O23)</f>
        <v>1386646.9600000002</v>
      </c>
      <c r="P20" s="180"/>
      <c r="Q20" s="180"/>
    </row>
    <row r="21" spans="1:17" ht="25.5" x14ac:dyDescent="0.25">
      <c r="B21" s="32" t="s">
        <v>32</v>
      </c>
      <c r="C21" s="33" t="s">
        <v>33</v>
      </c>
      <c r="D21" s="34" t="s">
        <v>28</v>
      </c>
      <c r="E21" s="39">
        <v>289528.82</v>
      </c>
      <c r="F21" s="36">
        <v>39.17</v>
      </c>
      <c r="G21" s="36">
        <f t="shared" ref="G21:G23" si="8">ROUND(E21*F21,2)</f>
        <v>11340843.880000001</v>
      </c>
      <c r="I21" s="39">
        <v>311510.3959475999</v>
      </c>
      <c r="J21" s="36">
        <v>39.17</v>
      </c>
      <c r="K21" s="36">
        <f t="shared" ref="K21:K23" si="9">ROUND(I21*J21,2)</f>
        <v>12201862.210000001</v>
      </c>
      <c r="M21" s="187">
        <f t="shared" ref="M21:M23" si="10">I21-E21</f>
        <v>21981.575947599893</v>
      </c>
      <c r="N21" s="187">
        <f t="shared" ref="N21:N23" si="11">J21-F21</f>
        <v>0</v>
      </c>
      <c r="O21" s="187">
        <f t="shared" ref="O21:O23" si="12">K21-G21</f>
        <v>861018.33000000007</v>
      </c>
      <c r="P21" s="178" t="s">
        <v>395</v>
      </c>
      <c r="Q21" s="178"/>
    </row>
    <row r="22" spans="1:17" ht="25.5" x14ac:dyDescent="0.25">
      <c r="B22" s="32" t="s">
        <v>34</v>
      </c>
      <c r="C22" s="33" t="s">
        <v>35</v>
      </c>
      <c r="D22" s="34" t="s">
        <v>28</v>
      </c>
      <c r="E22" s="39">
        <v>23105.06</v>
      </c>
      <c r="F22" s="36">
        <v>60.42</v>
      </c>
      <c r="G22" s="36">
        <f t="shared" si="8"/>
        <v>1396007.73</v>
      </c>
      <c r="I22" s="39">
        <v>26592.623000000003</v>
      </c>
      <c r="J22" s="36">
        <v>60.42</v>
      </c>
      <c r="K22" s="36">
        <f t="shared" si="9"/>
        <v>1606726.28</v>
      </c>
      <c r="M22" s="187">
        <f t="shared" si="10"/>
        <v>3487.5630000000019</v>
      </c>
      <c r="N22" s="187">
        <f t="shared" si="11"/>
        <v>0</v>
      </c>
      <c r="O22" s="187">
        <f t="shared" si="12"/>
        <v>210718.55000000005</v>
      </c>
      <c r="P22" s="178" t="s">
        <v>395</v>
      </c>
      <c r="Q22" s="178"/>
    </row>
    <row r="23" spans="1:17" ht="12.75" customHeight="1" x14ac:dyDescent="0.25">
      <c r="B23" s="32" t="s">
        <v>294</v>
      </c>
      <c r="C23" s="33" t="s">
        <v>36</v>
      </c>
      <c r="D23" s="34" t="s">
        <v>28</v>
      </c>
      <c r="E23" s="39">
        <v>190924.02</v>
      </c>
      <c r="F23" s="36">
        <v>24.91</v>
      </c>
      <c r="G23" s="36">
        <f t="shared" si="8"/>
        <v>4755917.34</v>
      </c>
      <c r="I23" s="39">
        <v>203565.93435240004</v>
      </c>
      <c r="J23" s="36">
        <v>24.91</v>
      </c>
      <c r="K23" s="36">
        <f t="shared" si="9"/>
        <v>5070827.42</v>
      </c>
      <c r="M23" s="187">
        <f t="shared" si="10"/>
        <v>12641.914352400054</v>
      </c>
      <c r="N23" s="187">
        <f t="shared" si="11"/>
        <v>0</v>
      </c>
      <c r="O23" s="187">
        <f t="shared" si="12"/>
        <v>314910.08000000007</v>
      </c>
      <c r="P23" s="178" t="s">
        <v>395</v>
      </c>
      <c r="Q23" s="178"/>
    </row>
    <row r="24" spans="1:17" x14ac:dyDescent="0.25">
      <c r="B24" s="26">
        <v>400</v>
      </c>
      <c r="C24" s="27" t="s">
        <v>37</v>
      </c>
      <c r="D24" s="28"/>
      <c r="E24" s="29"/>
      <c r="F24" s="30"/>
      <c r="G24" s="31">
        <f>SUM(G25:G59)</f>
        <v>60719323.81000001</v>
      </c>
      <c r="I24" s="29"/>
      <c r="J24" s="30"/>
      <c r="K24" s="31">
        <f>SUM(K25:K59)</f>
        <v>67002199.340000011</v>
      </c>
      <c r="M24" s="191"/>
      <c r="N24" s="192"/>
      <c r="O24" s="193">
        <f>SUM(O25:O59)</f>
        <v>6282875.5300000021</v>
      </c>
      <c r="P24" s="180"/>
      <c r="Q24" s="180"/>
    </row>
    <row r="25" spans="1:17" x14ac:dyDescent="0.25">
      <c r="B25" s="44" t="s">
        <v>38</v>
      </c>
      <c r="C25" s="45" t="s">
        <v>39</v>
      </c>
      <c r="D25" s="46"/>
      <c r="E25" s="47"/>
      <c r="F25" s="48"/>
      <c r="G25" s="49"/>
      <c r="I25" s="47"/>
      <c r="J25" s="48"/>
      <c r="K25" s="49"/>
      <c r="M25" s="195"/>
      <c r="N25" s="196"/>
      <c r="O25" s="197"/>
      <c r="P25" s="181"/>
      <c r="Q25" s="181"/>
    </row>
    <row r="26" spans="1:17" x14ac:dyDescent="0.25">
      <c r="A26" s="50"/>
      <c r="B26" s="51" t="s">
        <v>40</v>
      </c>
      <c r="C26" s="52" t="s">
        <v>41</v>
      </c>
      <c r="D26" s="53" t="s">
        <v>295</v>
      </c>
      <c r="E26" s="54">
        <v>11.96</v>
      </c>
      <c r="F26" s="36">
        <v>11179.02</v>
      </c>
      <c r="G26" s="36">
        <f t="shared" ref="G26:G70" si="13">ROUND(E26*F26,2)</f>
        <v>133701.07999999999</v>
      </c>
      <c r="I26" s="54">
        <v>11.963500057198084</v>
      </c>
      <c r="J26" s="36">
        <v>11179.02</v>
      </c>
      <c r="K26" s="36">
        <f t="shared" ref="K26:K47" si="14">ROUND(I26*J26,2)</f>
        <v>133740.21</v>
      </c>
      <c r="M26" s="187">
        <f t="shared" ref="M26:M47" si="15">I26-E26</f>
        <v>3.5000571980834394E-3</v>
      </c>
      <c r="N26" s="187">
        <f t="shared" ref="N26:N47" si="16">J26-F26</f>
        <v>0</v>
      </c>
      <c r="O26" s="187">
        <f t="shared" ref="O26:O47" si="17">K26-G26</f>
        <v>39.130000000004657</v>
      </c>
      <c r="P26" s="178" t="s">
        <v>394</v>
      </c>
      <c r="Q26" s="178"/>
    </row>
    <row r="27" spans="1:17" ht="25.5" x14ac:dyDescent="0.25">
      <c r="A27" s="50"/>
      <c r="B27" s="51" t="s">
        <v>42</v>
      </c>
      <c r="C27" s="52" t="s">
        <v>43</v>
      </c>
      <c r="D27" s="53" t="s">
        <v>28</v>
      </c>
      <c r="E27" s="54">
        <v>190248.13</v>
      </c>
      <c r="F27" s="36">
        <v>5.47</v>
      </c>
      <c r="G27" s="36">
        <f t="shared" si="13"/>
        <v>1040657.27</v>
      </c>
      <c r="I27" s="54">
        <v>197029.27173999997</v>
      </c>
      <c r="J27" s="36">
        <v>5.47</v>
      </c>
      <c r="K27" s="36">
        <f t="shared" si="14"/>
        <v>1077750.1200000001</v>
      </c>
      <c r="M27" s="187">
        <f t="shared" si="15"/>
        <v>6781.1417399999627</v>
      </c>
      <c r="N27" s="187">
        <f t="shared" si="16"/>
        <v>0</v>
      </c>
      <c r="O27" s="187">
        <f t="shared" si="17"/>
        <v>37092.850000000093</v>
      </c>
      <c r="P27" s="178" t="s">
        <v>395</v>
      </c>
      <c r="Q27" s="178"/>
    </row>
    <row r="28" spans="1:17" ht="25.5" x14ac:dyDescent="0.25">
      <c r="B28" s="51" t="s">
        <v>44</v>
      </c>
      <c r="C28" s="52" t="s">
        <v>45</v>
      </c>
      <c r="D28" s="53" t="s">
        <v>28</v>
      </c>
      <c r="E28" s="54">
        <v>1939.7</v>
      </c>
      <c r="F28" s="36">
        <v>16.34</v>
      </c>
      <c r="G28" s="36">
        <f t="shared" si="13"/>
        <v>31694.7</v>
      </c>
      <c r="I28" s="54">
        <v>2008.19507</v>
      </c>
      <c r="J28" s="36">
        <v>16.34</v>
      </c>
      <c r="K28" s="36">
        <f t="shared" si="14"/>
        <v>32813.910000000003</v>
      </c>
      <c r="M28" s="187">
        <f t="shared" si="15"/>
        <v>68.495069999999942</v>
      </c>
      <c r="N28" s="187">
        <f t="shared" si="16"/>
        <v>0</v>
      </c>
      <c r="O28" s="187">
        <f t="shared" si="17"/>
        <v>1119.2100000000028</v>
      </c>
      <c r="P28" s="178" t="s">
        <v>395</v>
      </c>
      <c r="Q28" s="178"/>
    </row>
    <row r="29" spans="1:17" ht="25.5" x14ac:dyDescent="0.25">
      <c r="A29" s="50"/>
      <c r="B29" s="51" t="s">
        <v>46</v>
      </c>
      <c r="C29" s="52" t="s">
        <v>47</v>
      </c>
      <c r="D29" s="53" t="s">
        <v>28</v>
      </c>
      <c r="E29" s="54">
        <v>1782.1</v>
      </c>
      <c r="F29" s="36">
        <v>117.42</v>
      </c>
      <c r="G29" s="36">
        <f t="shared" si="13"/>
        <v>209254.18</v>
      </c>
      <c r="I29" s="54">
        <v>1782.0401899999999</v>
      </c>
      <c r="J29" s="36">
        <v>117.42</v>
      </c>
      <c r="K29" s="36">
        <f t="shared" si="14"/>
        <v>209247.16</v>
      </c>
      <c r="M29" s="187">
        <f t="shared" si="15"/>
        <v>-5.9809999999970387E-2</v>
      </c>
      <c r="N29" s="187">
        <f t="shared" si="16"/>
        <v>0</v>
      </c>
      <c r="O29" s="187">
        <f t="shared" si="17"/>
        <v>-7.0199999999895226</v>
      </c>
      <c r="P29" s="178" t="s">
        <v>395</v>
      </c>
      <c r="Q29" s="178"/>
    </row>
    <row r="30" spans="1:17" ht="25.5" x14ac:dyDescent="0.25">
      <c r="B30" s="51" t="s">
        <v>48</v>
      </c>
      <c r="C30" s="52" t="s">
        <v>49</v>
      </c>
      <c r="D30" s="53" t="s">
        <v>28</v>
      </c>
      <c r="E30" s="36">
        <v>198770.19</v>
      </c>
      <c r="F30" s="36">
        <v>12.16</v>
      </c>
      <c r="G30" s="36">
        <f t="shared" si="13"/>
        <v>2417045.5099999998</v>
      </c>
      <c r="I30" s="36">
        <v>209136.19299999997</v>
      </c>
      <c r="J30" s="36">
        <v>12.16</v>
      </c>
      <c r="K30" s="36">
        <f t="shared" si="14"/>
        <v>2543096.11</v>
      </c>
      <c r="M30" s="187">
        <f t="shared" si="15"/>
        <v>10366.002999999968</v>
      </c>
      <c r="N30" s="187">
        <f t="shared" si="16"/>
        <v>0</v>
      </c>
      <c r="O30" s="187">
        <f t="shared" si="17"/>
        <v>126050.60000000009</v>
      </c>
      <c r="P30" s="178" t="s">
        <v>395</v>
      </c>
      <c r="Q30" s="178"/>
    </row>
    <row r="31" spans="1:17" ht="25.5" x14ac:dyDescent="0.25">
      <c r="B31" s="51" t="s">
        <v>50</v>
      </c>
      <c r="C31" s="52" t="s">
        <v>51</v>
      </c>
      <c r="D31" s="53" t="s">
        <v>293</v>
      </c>
      <c r="E31" s="36">
        <v>389927.41</v>
      </c>
      <c r="F31" s="36">
        <v>14.56</v>
      </c>
      <c r="G31" s="36">
        <f t="shared" si="13"/>
        <v>5677343.0899999999</v>
      </c>
      <c r="I31" s="36">
        <v>336379.978</v>
      </c>
      <c r="J31" s="36">
        <v>14.56</v>
      </c>
      <c r="K31" s="36">
        <f t="shared" si="14"/>
        <v>4897692.4800000004</v>
      </c>
      <c r="M31" s="187">
        <f t="shared" si="15"/>
        <v>-53547.431999999972</v>
      </c>
      <c r="N31" s="187">
        <f t="shared" si="16"/>
        <v>0</v>
      </c>
      <c r="O31" s="187">
        <f t="shared" si="17"/>
        <v>-779650.6099999994</v>
      </c>
      <c r="P31" s="178" t="s">
        <v>395</v>
      </c>
      <c r="Q31" s="178"/>
    </row>
    <row r="32" spans="1:17" ht="25.5" x14ac:dyDescent="0.25">
      <c r="B32" s="51" t="s">
        <v>296</v>
      </c>
      <c r="C32" s="52" t="s">
        <v>297</v>
      </c>
      <c r="D32" s="53" t="s">
        <v>293</v>
      </c>
      <c r="E32" s="36">
        <v>332718.32</v>
      </c>
      <c r="F32" s="36">
        <v>8.76</v>
      </c>
      <c r="G32" s="36">
        <f t="shared" si="13"/>
        <v>2914612.48</v>
      </c>
      <c r="I32" s="36">
        <v>366750.54</v>
      </c>
      <c r="J32" s="36">
        <v>8.76</v>
      </c>
      <c r="K32" s="36">
        <f t="shared" si="14"/>
        <v>3212734.73</v>
      </c>
      <c r="M32" s="187">
        <f t="shared" si="15"/>
        <v>34032.219999999972</v>
      </c>
      <c r="N32" s="187">
        <f t="shared" si="16"/>
        <v>0</v>
      </c>
      <c r="O32" s="187">
        <f t="shared" si="17"/>
        <v>298122.25</v>
      </c>
      <c r="P32" s="178" t="s">
        <v>395</v>
      </c>
      <c r="Q32" s="178"/>
    </row>
    <row r="33" spans="1:16384" ht="25.5" x14ac:dyDescent="0.25">
      <c r="B33" s="51" t="s">
        <v>52</v>
      </c>
      <c r="C33" s="52" t="s">
        <v>53</v>
      </c>
      <c r="D33" s="53" t="s">
        <v>293</v>
      </c>
      <c r="E33" s="36">
        <v>132430.79</v>
      </c>
      <c r="F33" s="36">
        <v>41.65</v>
      </c>
      <c r="G33" s="36">
        <f t="shared" si="13"/>
        <v>5515742.4000000004</v>
      </c>
      <c r="I33" s="36">
        <v>132705.64599999995</v>
      </c>
      <c r="J33" s="36">
        <v>41.65</v>
      </c>
      <c r="K33" s="36">
        <f t="shared" si="14"/>
        <v>5527190.1600000001</v>
      </c>
      <c r="M33" s="187">
        <f t="shared" si="15"/>
        <v>274.85599999994156</v>
      </c>
      <c r="N33" s="187">
        <f t="shared" si="16"/>
        <v>0</v>
      </c>
      <c r="O33" s="187">
        <f t="shared" si="17"/>
        <v>11447.759999999776</v>
      </c>
      <c r="P33" s="178" t="s">
        <v>395</v>
      </c>
      <c r="Q33" s="178"/>
    </row>
    <row r="34" spans="1:16384" ht="25.5" x14ac:dyDescent="0.25">
      <c r="B34" s="51" t="s">
        <v>54</v>
      </c>
      <c r="C34" s="52" t="s">
        <v>55</v>
      </c>
      <c r="D34" s="53" t="s">
        <v>293</v>
      </c>
      <c r="E34" s="36">
        <v>72718.58</v>
      </c>
      <c r="F34" s="36">
        <v>19.420000000000002</v>
      </c>
      <c r="G34" s="36">
        <f t="shared" si="13"/>
        <v>1412194.82</v>
      </c>
      <c r="I34" s="36">
        <v>73127.541999999987</v>
      </c>
      <c r="J34" s="36">
        <v>19.420000000000002</v>
      </c>
      <c r="K34" s="36">
        <f t="shared" si="14"/>
        <v>1420136.87</v>
      </c>
      <c r="M34" s="187">
        <f t="shared" si="15"/>
        <v>408.96199999998498</v>
      </c>
      <c r="N34" s="187">
        <f t="shared" si="16"/>
        <v>0</v>
      </c>
      <c r="O34" s="187">
        <f t="shared" si="17"/>
        <v>7942.0500000000466</v>
      </c>
      <c r="P34" s="178" t="s">
        <v>395</v>
      </c>
      <c r="Q34" s="178"/>
    </row>
    <row r="35" spans="1:16384" x14ac:dyDescent="0.25">
      <c r="B35" s="51" t="s">
        <v>56</v>
      </c>
      <c r="C35" s="52" t="s">
        <v>57</v>
      </c>
      <c r="D35" s="53" t="s">
        <v>293</v>
      </c>
      <c r="E35" s="36">
        <v>749540.03</v>
      </c>
      <c r="F35" s="36">
        <v>12.46</v>
      </c>
      <c r="G35" s="36">
        <f t="shared" si="13"/>
        <v>9339268.7699999996</v>
      </c>
      <c r="I35" s="36">
        <v>749540.02900000045</v>
      </c>
      <c r="J35" s="36">
        <v>12.46</v>
      </c>
      <c r="K35" s="36">
        <f t="shared" si="14"/>
        <v>9339268.7599999998</v>
      </c>
      <c r="M35" s="187">
        <f t="shared" si="15"/>
        <v>-9.99999581836164E-4</v>
      </c>
      <c r="N35" s="187">
        <f t="shared" si="16"/>
        <v>0</v>
      </c>
      <c r="O35" s="187">
        <f t="shared" si="17"/>
        <v>-9.9999997764825821E-3</v>
      </c>
      <c r="P35" s="178" t="s">
        <v>394</v>
      </c>
      <c r="Q35" s="178"/>
    </row>
    <row r="36" spans="1:16384" ht="25.5" x14ac:dyDescent="0.25">
      <c r="B36" s="51" t="s">
        <v>58</v>
      </c>
      <c r="C36" s="52" t="s">
        <v>59</v>
      </c>
      <c r="D36" s="53" t="s">
        <v>298</v>
      </c>
      <c r="E36" s="36">
        <v>72764.83</v>
      </c>
      <c r="F36" s="36">
        <v>2.8</v>
      </c>
      <c r="G36" s="36">
        <f t="shared" si="13"/>
        <v>203741.52</v>
      </c>
      <c r="I36" s="36">
        <v>72805.348800000007</v>
      </c>
      <c r="J36" s="36">
        <v>2.8</v>
      </c>
      <c r="K36" s="36">
        <f t="shared" si="14"/>
        <v>203854.98</v>
      </c>
      <c r="M36" s="187">
        <f t="shared" si="15"/>
        <v>40.518800000005285</v>
      </c>
      <c r="N36" s="187">
        <f t="shared" si="16"/>
        <v>0</v>
      </c>
      <c r="O36" s="187">
        <f t="shared" si="17"/>
        <v>113.46000000002095</v>
      </c>
      <c r="P36" s="178" t="s">
        <v>395</v>
      </c>
      <c r="Q36" s="178"/>
    </row>
    <row r="37" spans="1:16384" x14ac:dyDescent="0.25">
      <c r="B37" s="55" t="s">
        <v>61</v>
      </c>
      <c r="C37" s="56" t="s">
        <v>62</v>
      </c>
      <c r="D37" s="57" t="s">
        <v>63</v>
      </c>
      <c r="E37" s="36">
        <v>2973.0499999999997</v>
      </c>
      <c r="F37" s="36">
        <v>26.27</v>
      </c>
      <c r="G37" s="36">
        <f t="shared" si="13"/>
        <v>78102.02</v>
      </c>
      <c r="I37" s="36">
        <v>2973.0499999999997</v>
      </c>
      <c r="J37" s="36">
        <v>26.27</v>
      </c>
      <c r="K37" s="36">
        <f t="shared" si="14"/>
        <v>78102.02</v>
      </c>
      <c r="M37" s="187">
        <f t="shared" si="15"/>
        <v>0</v>
      </c>
      <c r="N37" s="187">
        <f t="shared" si="16"/>
        <v>0</v>
      </c>
      <c r="O37" s="187">
        <f t="shared" si="17"/>
        <v>0</v>
      </c>
      <c r="P37" s="178" t="s">
        <v>393</v>
      </c>
      <c r="Q37" s="178"/>
    </row>
    <row r="38" spans="1:16384" ht="25.5" x14ac:dyDescent="0.25">
      <c r="B38" s="51" t="s">
        <v>64</v>
      </c>
      <c r="C38" s="52" t="s">
        <v>65</v>
      </c>
      <c r="D38" s="53" t="s">
        <v>298</v>
      </c>
      <c r="E38" s="36">
        <v>151920.67000000001</v>
      </c>
      <c r="F38" s="36">
        <v>12.5</v>
      </c>
      <c r="G38" s="36">
        <f t="shared" si="13"/>
        <v>1899008.38</v>
      </c>
      <c r="I38" s="36">
        <v>152341.08980000002</v>
      </c>
      <c r="J38" s="36">
        <v>12.5</v>
      </c>
      <c r="K38" s="36">
        <f t="shared" si="14"/>
        <v>1904263.62</v>
      </c>
      <c r="M38" s="187">
        <f t="shared" si="15"/>
        <v>420.41980000000331</v>
      </c>
      <c r="N38" s="187">
        <f t="shared" si="16"/>
        <v>0</v>
      </c>
      <c r="O38" s="187">
        <f t="shared" si="17"/>
        <v>5255.2400000002235</v>
      </c>
      <c r="P38" s="178" t="s">
        <v>395</v>
      </c>
      <c r="Q38" s="178"/>
    </row>
    <row r="39" spans="1:16384" ht="25.5" x14ac:dyDescent="0.25">
      <c r="B39" s="55" t="s">
        <v>66</v>
      </c>
      <c r="C39" s="56" t="s">
        <v>67</v>
      </c>
      <c r="D39" s="57" t="s">
        <v>298</v>
      </c>
      <c r="E39" s="36">
        <v>55400.83</v>
      </c>
      <c r="F39" s="36">
        <v>8.52</v>
      </c>
      <c r="G39" s="36">
        <f t="shared" si="13"/>
        <v>472015.07</v>
      </c>
      <c r="I39" s="36">
        <v>38449.247000000003</v>
      </c>
      <c r="J39" s="36">
        <v>8.52</v>
      </c>
      <c r="K39" s="36">
        <f t="shared" si="14"/>
        <v>327587.58</v>
      </c>
      <c r="M39" s="187">
        <f t="shared" si="15"/>
        <v>-16951.582999999999</v>
      </c>
      <c r="N39" s="187">
        <f t="shared" si="16"/>
        <v>0</v>
      </c>
      <c r="O39" s="187">
        <f t="shared" si="17"/>
        <v>-144427.49</v>
      </c>
      <c r="P39" s="178" t="s">
        <v>395</v>
      </c>
      <c r="Q39" s="178"/>
    </row>
    <row r="40" spans="1:16384" ht="25.5" x14ac:dyDescent="0.25">
      <c r="B40" s="51" t="s">
        <v>68</v>
      </c>
      <c r="C40" s="52" t="s">
        <v>69</v>
      </c>
      <c r="D40" s="53" t="s">
        <v>293</v>
      </c>
      <c r="E40" s="36">
        <v>1020113.93</v>
      </c>
      <c r="F40" s="36">
        <v>4.4000000000000004</v>
      </c>
      <c r="G40" s="36">
        <f t="shared" si="13"/>
        <v>4488501.29</v>
      </c>
      <c r="I40" s="36">
        <v>1036686.99</v>
      </c>
      <c r="J40" s="36">
        <v>4.4000000000000004</v>
      </c>
      <c r="K40" s="36">
        <f t="shared" si="14"/>
        <v>4561422.76</v>
      </c>
      <c r="M40" s="187">
        <f t="shared" si="15"/>
        <v>16573.059999999939</v>
      </c>
      <c r="N40" s="187">
        <f t="shared" si="16"/>
        <v>0</v>
      </c>
      <c r="O40" s="187">
        <f t="shared" si="17"/>
        <v>72921.469999999739</v>
      </c>
      <c r="P40" s="178" t="s">
        <v>395</v>
      </c>
      <c r="Q40" s="178"/>
    </row>
    <row r="41" spans="1:16384" ht="25.5" x14ac:dyDescent="0.25">
      <c r="B41" s="51" t="s">
        <v>70</v>
      </c>
      <c r="C41" s="52" t="s">
        <v>71</v>
      </c>
      <c r="D41" s="53" t="s">
        <v>293</v>
      </c>
      <c r="E41" s="36">
        <v>18208.18</v>
      </c>
      <c r="F41" s="36">
        <v>21.27</v>
      </c>
      <c r="G41" s="36">
        <f t="shared" si="13"/>
        <v>387287.99</v>
      </c>
      <c r="I41" s="36">
        <v>18866.691000000006</v>
      </c>
      <c r="J41" s="36">
        <v>21.27</v>
      </c>
      <c r="K41" s="36">
        <f t="shared" si="14"/>
        <v>401294.52</v>
      </c>
      <c r="M41" s="187">
        <f t="shared" si="15"/>
        <v>658.51100000000588</v>
      </c>
      <c r="N41" s="187">
        <f t="shared" si="16"/>
        <v>0</v>
      </c>
      <c r="O41" s="187">
        <f t="shared" si="17"/>
        <v>14006.530000000028</v>
      </c>
      <c r="P41" s="178" t="s">
        <v>395</v>
      </c>
      <c r="Q41" s="178"/>
    </row>
    <row r="42" spans="1:16384" ht="25.5" x14ac:dyDescent="0.25">
      <c r="B42" s="51" t="s">
        <v>72</v>
      </c>
      <c r="C42" s="52" t="s">
        <v>73</v>
      </c>
      <c r="D42" s="53" t="s">
        <v>293</v>
      </c>
      <c r="E42" s="54">
        <v>76494.64</v>
      </c>
      <c r="F42" s="36">
        <v>5.38</v>
      </c>
      <c r="G42" s="36">
        <f t="shared" si="13"/>
        <v>411541.16</v>
      </c>
      <c r="I42" s="54">
        <v>71579.219999999972</v>
      </c>
      <c r="J42" s="36">
        <v>5.38</v>
      </c>
      <c r="K42" s="36">
        <f t="shared" si="14"/>
        <v>385096.2</v>
      </c>
      <c r="M42" s="187">
        <f t="shared" si="15"/>
        <v>-4915.4200000000274</v>
      </c>
      <c r="N42" s="187">
        <f t="shared" si="16"/>
        <v>0</v>
      </c>
      <c r="O42" s="187">
        <f t="shared" si="17"/>
        <v>-26444.959999999963</v>
      </c>
      <c r="P42" s="178" t="s">
        <v>395</v>
      </c>
      <c r="Q42" s="178"/>
    </row>
    <row r="43" spans="1:16384" ht="25.5" x14ac:dyDescent="0.25">
      <c r="B43" s="55" t="s">
        <v>74</v>
      </c>
      <c r="C43" s="56" t="s">
        <v>75</v>
      </c>
      <c r="D43" s="57" t="s">
        <v>298</v>
      </c>
      <c r="E43" s="54">
        <v>48683.6</v>
      </c>
      <c r="F43" s="36">
        <v>97.77</v>
      </c>
      <c r="G43" s="36">
        <f t="shared" si="13"/>
        <v>4759795.57</v>
      </c>
      <c r="I43" s="54">
        <v>48725.329999999994</v>
      </c>
      <c r="J43" s="36">
        <v>97.77</v>
      </c>
      <c r="K43" s="36">
        <f t="shared" si="14"/>
        <v>4763875.51</v>
      </c>
      <c r="M43" s="187">
        <f t="shared" si="15"/>
        <v>41.729999999995925</v>
      </c>
      <c r="N43" s="187">
        <f t="shared" si="16"/>
        <v>0</v>
      </c>
      <c r="O43" s="187">
        <f t="shared" si="17"/>
        <v>4079.9399999994785</v>
      </c>
      <c r="P43" s="178" t="s">
        <v>395</v>
      </c>
      <c r="Q43" s="178"/>
    </row>
    <row r="44" spans="1:16384" ht="25.5" x14ac:dyDescent="0.25">
      <c r="B44" s="58" t="s">
        <v>76</v>
      </c>
      <c r="C44" s="59" t="s">
        <v>77</v>
      </c>
      <c r="D44" s="60" t="s">
        <v>293</v>
      </c>
      <c r="E44" s="54">
        <v>40534.31</v>
      </c>
      <c r="F44" s="36">
        <v>351.02</v>
      </c>
      <c r="G44" s="36">
        <f t="shared" si="13"/>
        <v>14228353.5</v>
      </c>
      <c r="I44" s="54">
        <v>49662.466999999975</v>
      </c>
      <c r="J44" s="36">
        <v>351.02</v>
      </c>
      <c r="K44" s="36">
        <f t="shared" si="14"/>
        <v>17432519.170000002</v>
      </c>
      <c r="M44" s="187">
        <f t="shared" si="15"/>
        <v>9128.1569999999774</v>
      </c>
      <c r="N44" s="187">
        <f t="shared" si="16"/>
        <v>0</v>
      </c>
      <c r="O44" s="187">
        <f t="shared" si="17"/>
        <v>3204165.6700000018</v>
      </c>
      <c r="P44" s="178" t="s">
        <v>395</v>
      </c>
      <c r="Q44" s="178"/>
    </row>
    <row r="45" spans="1:16384" s="216" customFormat="1" ht="25.5" x14ac:dyDescent="0.25">
      <c r="A45" s="5"/>
      <c r="B45" s="217" t="s">
        <v>169</v>
      </c>
      <c r="C45" s="218" t="s">
        <v>170</v>
      </c>
      <c r="D45" s="219" t="s">
        <v>293</v>
      </c>
      <c r="E45" s="220"/>
      <c r="F45" s="220"/>
      <c r="G45" s="220"/>
      <c r="H45" s="5"/>
      <c r="I45" s="221">
        <v>71930.095000000001</v>
      </c>
      <c r="J45" s="221">
        <v>38.75</v>
      </c>
      <c r="K45" s="221">
        <f t="shared" si="14"/>
        <v>2787291.18</v>
      </c>
      <c r="L45" s="5"/>
      <c r="M45" s="194">
        <f t="shared" si="15"/>
        <v>71930.095000000001</v>
      </c>
      <c r="N45" s="194">
        <f t="shared" si="16"/>
        <v>38.75</v>
      </c>
      <c r="O45" s="194">
        <f t="shared" si="17"/>
        <v>2787291.18</v>
      </c>
      <c r="P45" s="233" t="s">
        <v>397</v>
      </c>
      <c r="Q45" s="233"/>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c r="BHB45" s="5"/>
      <c r="BHC45" s="5"/>
      <c r="BHD45" s="5"/>
      <c r="BHE45" s="5"/>
      <c r="BHF45" s="5"/>
      <c r="BHG45" s="5"/>
      <c r="BHH45" s="5"/>
      <c r="BHI45" s="5"/>
      <c r="BHJ45" s="5"/>
      <c r="BHK45" s="5"/>
      <c r="BHL45" s="5"/>
      <c r="BHM45" s="5"/>
      <c r="BHN45" s="5"/>
      <c r="BHO45" s="5"/>
      <c r="BHP45" s="5"/>
      <c r="BHQ45" s="5"/>
      <c r="BHR45" s="5"/>
      <c r="BHS45" s="5"/>
      <c r="BHT45" s="5"/>
      <c r="BHU45" s="5"/>
      <c r="BHV45" s="5"/>
      <c r="BHW45" s="5"/>
      <c r="BHX45" s="5"/>
      <c r="BHY45" s="5"/>
      <c r="BHZ45" s="5"/>
      <c r="BIA45" s="5"/>
      <c r="BIB45" s="5"/>
      <c r="BIC45" s="5"/>
      <c r="BID45" s="5"/>
      <c r="BIE45" s="5"/>
      <c r="BIF45" s="5"/>
      <c r="BIG45" s="5"/>
      <c r="BIH45" s="5"/>
      <c r="BII45" s="5"/>
      <c r="BIJ45" s="5"/>
      <c r="BIK45" s="5"/>
      <c r="BIL45" s="5"/>
      <c r="BIM45" s="5"/>
      <c r="BIN45" s="5"/>
      <c r="BIO45" s="5"/>
      <c r="BIP45" s="5"/>
      <c r="BIQ45" s="5"/>
      <c r="BIR45" s="5"/>
      <c r="BIS45" s="5"/>
      <c r="BIT45" s="5"/>
      <c r="BIU45" s="5"/>
      <c r="BIV45" s="5"/>
      <c r="BIW45" s="5"/>
      <c r="BIX45" s="5"/>
      <c r="BIY45" s="5"/>
      <c r="BIZ45" s="5"/>
      <c r="BJA45" s="5"/>
      <c r="BJB45" s="5"/>
      <c r="BJC45" s="5"/>
      <c r="BJD45" s="5"/>
      <c r="BJE45" s="5"/>
      <c r="BJF45" s="5"/>
      <c r="BJG45" s="5"/>
      <c r="BJH45" s="5"/>
      <c r="BJI45" s="5"/>
      <c r="BJJ45" s="5"/>
      <c r="BJK45" s="5"/>
      <c r="BJL45" s="5"/>
      <c r="BJM45" s="5"/>
      <c r="BJN45" s="5"/>
      <c r="BJO45" s="5"/>
      <c r="BJP45" s="5"/>
      <c r="BJQ45" s="5"/>
      <c r="BJR45" s="5"/>
      <c r="BJS45" s="5"/>
      <c r="BJT45" s="5"/>
      <c r="BJU45" s="5"/>
      <c r="BJV45" s="5"/>
      <c r="BJW45" s="5"/>
      <c r="BJX45" s="5"/>
      <c r="BJY45" s="5"/>
      <c r="BJZ45" s="5"/>
      <c r="BKA45" s="5"/>
      <c r="BKB45" s="5"/>
      <c r="BKC45" s="5"/>
      <c r="BKD45" s="5"/>
      <c r="BKE45" s="5"/>
      <c r="BKF45" s="5"/>
      <c r="BKG45" s="5"/>
      <c r="BKH45" s="5"/>
      <c r="BKI45" s="5"/>
      <c r="BKJ45" s="5"/>
      <c r="BKK45" s="5"/>
      <c r="BKL45" s="5"/>
      <c r="BKM45" s="5"/>
      <c r="BKN45" s="5"/>
      <c r="BKO45" s="5"/>
      <c r="BKP45" s="5"/>
      <c r="BKQ45" s="5"/>
      <c r="BKR45" s="5"/>
      <c r="BKS45" s="5"/>
      <c r="BKT45" s="5"/>
      <c r="BKU45" s="5"/>
      <c r="BKV45" s="5"/>
      <c r="BKW45" s="5"/>
      <c r="BKX45" s="5"/>
      <c r="BKY45" s="5"/>
      <c r="BKZ45" s="5"/>
      <c r="BLA45" s="5"/>
      <c r="BLB45" s="5"/>
      <c r="BLC45" s="5"/>
      <c r="BLD45" s="5"/>
      <c r="BLE45" s="5"/>
      <c r="BLF45" s="5"/>
      <c r="BLG45" s="5"/>
      <c r="BLH45" s="5"/>
      <c r="BLI45" s="5"/>
      <c r="BLJ45" s="5"/>
      <c r="BLK45" s="5"/>
      <c r="BLL45" s="5"/>
      <c r="BLM45" s="5"/>
      <c r="BLN45" s="5"/>
      <c r="BLO45" s="5"/>
      <c r="BLP45" s="5"/>
      <c r="BLQ45" s="5"/>
      <c r="BLR45" s="5"/>
      <c r="BLS45" s="5"/>
      <c r="BLT45" s="5"/>
      <c r="BLU45" s="5"/>
      <c r="BLV45" s="5"/>
      <c r="BLW45" s="5"/>
      <c r="BLX45" s="5"/>
      <c r="BLY45" s="5"/>
      <c r="BLZ45" s="5"/>
      <c r="BMA45" s="5"/>
      <c r="BMB45" s="5"/>
      <c r="BMC45" s="5"/>
      <c r="BMD45" s="5"/>
      <c r="BME45" s="5"/>
      <c r="BMF45" s="5"/>
      <c r="BMG45" s="5"/>
      <c r="BMH45" s="5"/>
      <c r="BMI45" s="5"/>
      <c r="BMJ45" s="5"/>
      <c r="BMK45" s="5"/>
      <c r="BML45" s="5"/>
      <c r="BMM45" s="5"/>
      <c r="BMN45" s="5"/>
      <c r="BMO45" s="5"/>
      <c r="BMP45" s="5"/>
      <c r="BMQ45" s="5"/>
      <c r="BMR45" s="5"/>
      <c r="BMS45" s="5"/>
      <c r="BMT45" s="5"/>
      <c r="BMU45" s="5"/>
      <c r="BMV45" s="5"/>
      <c r="BMW45" s="5"/>
      <c r="BMX45" s="5"/>
      <c r="BMY45" s="5"/>
      <c r="BMZ45" s="5"/>
      <c r="BNA45" s="5"/>
      <c r="BNB45" s="5"/>
      <c r="BNC45" s="5"/>
      <c r="BND45" s="5"/>
      <c r="BNE45" s="5"/>
      <c r="BNF45" s="5"/>
      <c r="BNG45" s="5"/>
      <c r="BNH45" s="5"/>
      <c r="BNI45" s="5"/>
      <c r="BNJ45" s="5"/>
      <c r="BNK45" s="5"/>
      <c r="BNL45" s="5"/>
      <c r="BNM45" s="5"/>
      <c r="BNN45" s="5"/>
      <c r="BNO45" s="5"/>
      <c r="BNP45" s="5"/>
      <c r="BNQ45" s="5"/>
      <c r="BNR45" s="5"/>
      <c r="BNS45" s="5"/>
      <c r="BNT45" s="5"/>
      <c r="BNU45" s="5"/>
      <c r="BNV45" s="5"/>
      <c r="BNW45" s="5"/>
      <c r="BNX45" s="5"/>
      <c r="BNY45" s="5"/>
      <c r="BNZ45" s="5"/>
      <c r="BOA45" s="5"/>
      <c r="BOB45" s="5"/>
      <c r="BOC45" s="5"/>
      <c r="BOD45" s="5"/>
      <c r="BOE45" s="5"/>
      <c r="BOF45" s="5"/>
      <c r="BOG45" s="5"/>
      <c r="BOH45" s="5"/>
      <c r="BOI45" s="5"/>
      <c r="BOJ45" s="5"/>
      <c r="BOK45" s="5"/>
      <c r="BOL45" s="5"/>
      <c r="BOM45" s="5"/>
      <c r="BON45" s="5"/>
      <c r="BOO45" s="5"/>
      <c r="BOP45" s="5"/>
      <c r="BOQ45" s="5"/>
      <c r="BOR45" s="5"/>
      <c r="BOS45" s="5"/>
      <c r="BOT45" s="5"/>
      <c r="BOU45" s="5"/>
      <c r="BOV45" s="5"/>
      <c r="BOW45" s="5"/>
      <c r="BOX45" s="5"/>
      <c r="BOY45" s="5"/>
      <c r="BOZ45" s="5"/>
      <c r="BPA45" s="5"/>
      <c r="BPB45" s="5"/>
      <c r="BPC45" s="5"/>
      <c r="BPD45" s="5"/>
      <c r="BPE45" s="5"/>
      <c r="BPF45" s="5"/>
      <c r="BPG45" s="5"/>
      <c r="BPH45" s="5"/>
      <c r="BPI45" s="5"/>
      <c r="BPJ45" s="5"/>
      <c r="BPK45" s="5"/>
      <c r="BPL45" s="5"/>
      <c r="BPM45" s="5"/>
      <c r="BPN45" s="5"/>
      <c r="BPO45" s="5"/>
      <c r="BPP45" s="5"/>
      <c r="BPQ45" s="5"/>
      <c r="BPR45" s="5"/>
      <c r="BPS45" s="5"/>
      <c r="BPT45" s="5"/>
      <c r="BPU45" s="5"/>
      <c r="BPV45" s="5"/>
      <c r="BPW45" s="5"/>
      <c r="BPX45" s="5"/>
      <c r="BPY45" s="5"/>
      <c r="BPZ45" s="5"/>
      <c r="BQA45" s="5"/>
      <c r="BQB45" s="5"/>
      <c r="BQC45" s="5"/>
      <c r="BQD45" s="5"/>
      <c r="BQE45" s="5"/>
      <c r="BQF45" s="5"/>
      <c r="BQG45" s="5"/>
      <c r="BQH45" s="5"/>
      <c r="BQI45" s="5"/>
      <c r="BQJ45" s="5"/>
      <c r="BQK45" s="5"/>
      <c r="BQL45" s="5"/>
      <c r="BQM45" s="5"/>
      <c r="BQN45" s="5"/>
      <c r="BQO45" s="5"/>
      <c r="BQP45" s="5"/>
      <c r="BQQ45" s="5"/>
      <c r="BQR45" s="5"/>
      <c r="BQS45" s="5"/>
      <c r="BQT45" s="5"/>
      <c r="BQU45" s="5"/>
      <c r="BQV45" s="5"/>
      <c r="BQW45" s="5"/>
      <c r="BQX45" s="5"/>
      <c r="BQY45" s="5"/>
      <c r="BQZ45" s="5"/>
      <c r="BRA45" s="5"/>
      <c r="BRB45" s="5"/>
      <c r="BRC45" s="5"/>
      <c r="BRD45" s="5"/>
      <c r="BRE45" s="5"/>
      <c r="BRF45" s="5"/>
      <c r="BRG45" s="5"/>
      <c r="BRH45" s="5"/>
      <c r="BRI45" s="5"/>
      <c r="BRJ45" s="5"/>
      <c r="BRK45" s="5"/>
      <c r="BRL45" s="5"/>
      <c r="BRM45" s="5"/>
      <c r="BRN45" s="5"/>
      <c r="BRO45" s="5"/>
      <c r="BRP45" s="5"/>
      <c r="BRQ45" s="5"/>
      <c r="BRR45" s="5"/>
      <c r="BRS45" s="5"/>
      <c r="BRT45" s="5"/>
      <c r="BRU45" s="5"/>
      <c r="BRV45" s="5"/>
      <c r="BRW45" s="5"/>
      <c r="BRX45" s="5"/>
      <c r="BRY45" s="5"/>
      <c r="BRZ45" s="5"/>
      <c r="BSA45" s="5"/>
      <c r="BSB45" s="5"/>
      <c r="BSC45" s="5"/>
      <c r="BSD45" s="5"/>
      <c r="BSE45" s="5"/>
      <c r="BSF45" s="5"/>
      <c r="BSG45" s="5"/>
      <c r="BSH45" s="5"/>
      <c r="BSI45" s="5"/>
      <c r="BSJ45" s="5"/>
      <c r="BSK45" s="5"/>
      <c r="BSL45" s="5"/>
      <c r="BSM45" s="5"/>
      <c r="BSN45" s="5"/>
      <c r="BSO45" s="5"/>
      <c r="BSP45" s="5"/>
      <c r="BSQ45" s="5"/>
      <c r="BSR45" s="5"/>
      <c r="BSS45" s="5"/>
      <c r="BST45" s="5"/>
      <c r="BSU45" s="5"/>
      <c r="BSV45" s="5"/>
      <c r="BSW45" s="5"/>
      <c r="BSX45" s="5"/>
      <c r="BSY45" s="5"/>
      <c r="BSZ45" s="5"/>
      <c r="BTA45" s="5"/>
      <c r="BTB45" s="5"/>
      <c r="BTC45" s="5"/>
      <c r="BTD45" s="5"/>
      <c r="BTE45" s="5"/>
      <c r="BTF45" s="5"/>
      <c r="BTG45" s="5"/>
      <c r="BTH45" s="5"/>
      <c r="BTI45" s="5"/>
      <c r="BTJ45" s="5"/>
      <c r="BTK45" s="5"/>
      <c r="BTL45" s="5"/>
      <c r="BTM45" s="5"/>
      <c r="BTN45" s="5"/>
      <c r="BTO45" s="5"/>
      <c r="BTP45" s="5"/>
      <c r="BTQ45" s="5"/>
      <c r="BTR45" s="5"/>
      <c r="BTS45" s="5"/>
      <c r="BTT45" s="5"/>
      <c r="BTU45" s="5"/>
      <c r="BTV45" s="5"/>
      <c r="BTW45" s="5"/>
      <c r="BTX45" s="5"/>
      <c r="BTY45" s="5"/>
      <c r="BTZ45" s="5"/>
      <c r="BUA45" s="5"/>
      <c r="BUB45" s="5"/>
      <c r="BUC45" s="5"/>
      <c r="BUD45" s="5"/>
      <c r="BUE45" s="5"/>
      <c r="BUF45" s="5"/>
      <c r="BUG45" s="5"/>
      <c r="BUH45" s="5"/>
      <c r="BUI45" s="5"/>
      <c r="BUJ45" s="5"/>
      <c r="BUK45" s="5"/>
      <c r="BUL45" s="5"/>
      <c r="BUM45" s="5"/>
      <c r="BUN45" s="5"/>
      <c r="BUO45" s="5"/>
      <c r="BUP45" s="5"/>
      <c r="BUQ45" s="5"/>
      <c r="BUR45" s="5"/>
      <c r="BUS45" s="5"/>
      <c r="BUT45" s="5"/>
      <c r="BUU45" s="5"/>
      <c r="BUV45" s="5"/>
      <c r="BUW45" s="5"/>
      <c r="BUX45" s="5"/>
      <c r="BUY45" s="5"/>
      <c r="BUZ45" s="5"/>
      <c r="BVA45" s="5"/>
      <c r="BVB45" s="5"/>
      <c r="BVC45" s="5"/>
      <c r="BVD45" s="5"/>
      <c r="BVE45" s="5"/>
      <c r="BVF45" s="5"/>
      <c r="BVG45" s="5"/>
      <c r="BVH45" s="5"/>
      <c r="BVI45" s="5"/>
      <c r="BVJ45" s="5"/>
      <c r="BVK45" s="5"/>
      <c r="BVL45" s="5"/>
      <c r="BVM45" s="5"/>
      <c r="BVN45" s="5"/>
      <c r="BVO45" s="5"/>
      <c r="BVP45" s="5"/>
      <c r="BVQ45" s="5"/>
      <c r="BVR45" s="5"/>
      <c r="BVS45" s="5"/>
      <c r="BVT45" s="5"/>
      <c r="BVU45" s="5"/>
      <c r="BVV45" s="5"/>
      <c r="BVW45" s="5"/>
      <c r="BVX45" s="5"/>
      <c r="BVY45" s="5"/>
      <c r="BVZ45" s="5"/>
      <c r="BWA45" s="5"/>
      <c r="BWB45" s="5"/>
      <c r="BWC45" s="5"/>
      <c r="BWD45" s="5"/>
      <c r="BWE45" s="5"/>
      <c r="BWF45" s="5"/>
      <c r="BWG45" s="5"/>
      <c r="BWH45" s="5"/>
      <c r="BWI45" s="5"/>
      <c r="BWJ45" s="5"/>
      <c r="BWK45" s="5"/>
      <c r="BWL45" s="5"/>
      <c r="BWM45" s="5"/>
      <c r="BWN45" s="5"/>
      <c r="BWO45" s="5"/>
      <c r="BWP45" s="5"/>
      <c r="BWQ45" s="5"/>
      <c r="BWR45" s="5"/>
      <c r="BWS45" s="5"/>
      <c r="BWT45" s="5"/>
      <c r="BWU45" s="5"/>
      <c r="BWV45" s="5"/>
      <c r="BWW45" s="5"/>
      <c r="BWX45" s="5"/>
      <c r="BWY45" s="5"/>
      <c r="BWZ45" s="5"/>
      <c r="BXA45" s="5"/>
      <c r="BXB45" s="5"/>
      <c r="BXC45" s="5"/>
      <c r="BXD45" s="5"/>
      <c r="BXE45" s="5"/>
      <c r="BXF45" s="5"/>
      <c r="BXG45" s="5"/>
      <c r="BXH45" s="5"/>
      <c r="BXI45" s="5"/>
      <c r="BXJ45" s="5"/>
      <c r="BXK45" s="5"/>
      <c r="BXL45" s="5"/>
      <c r="BXM45" s="5"/>
      <c r="BXN45" s="5"/>
      <c r="BXO45" s="5"/>
      <c r="BXP45" s="5"/>
      <c r="BXQ45" s="5"/>
      <c r="BXR45" s="5"/>
      <c r="BXS45" s="5"/>
      <c r="BXT45" s="5"/>
      <c r="BXU45" s="5"/>
      <c r="BXV45" s="5"/>
      <c r="BXW45" s="5"/>
      <c r="BXX45" s="5"/>
      <c r="BXY45" s="5"/>
      <c r="BXZ45" s="5"/>
      <c r="BYA45" s="5"/>
      <c r="BYB45" s="5"/>
      <c r="BYC45" s="5"/>
      <c r="BYD45" s="5"/>
      <c r="BYE45" s="5"/>
      <c r="BYF45" s="5"/>
      <c r="BYG45" s="5"/>
      <c r="BYH45" s="5"/>
      <c r="BYI45" s="5"/>
      <c r="BYJ45" s="5"/>
      <c r="BYK45" s="5"/>
      <c r="BYL45" s="5"/>
      <c r="BYM45" s="5"/>
      <c r="BYN45" s="5"/>
      <c r="BYO45" s="5"/>
      <c r="BYP45" s="5"/>
      <c r="BYQ45" s="5"/>
      <c r="BYR45" s="5"/>
      <c r="BYS45" s="5"/>
      <c r="BYT45" s="5"/>
      <c r="BYU45" s="5"/>
      <c r="BYV45" s="5"/>
      <c r="BYW45" s="5"/>
      <c r="BYX45" s="5"/>
      <c r="BYY45" s="5"/>
      <c r="BYZ45" s="5"/>
      <c r="BZA45" s="5"/>
      <c r="BZB45" s="5"/>
      <c r="BZC45" s="5"/>
      <c r="BZD45" s="5"/>
      <c r="BZE45" s="5"/>
      <c r="BZF45" s="5"/>
      <c r="BZG45" s="5"/>
      <c r="BZH45" s="5"/>
      <c r="BZI45" s="5"/>
      <c r="BZJ45" s="5"/>
      <c r="BZK45" s="5"/>
      <c r="BZL45" s="5"/>
      <c r="BZM45" s="5"/>
      <c r="BZN45" s="5"/>
      <c r="BZO45" s="5"/>
      <c r="BZP45" s="5"/>
      <c r="BZQ45" s="5"/>
      <c r="BZR45" s="5"/>
      <c r="BZS45" s="5"/>
      <c r="BZT45" s="5"/>
      <c r="BZU45" s="5"/>
      <c r="BZV45" s="5"/>
      <c r="BZW45" s="5"/>
      <c r="BZX45" s="5"/>
      <c r="BZY45" s="5"/>
      <c r="BZZ45" s="5"/>
      <c r="CAA45" s="5"/>
      <c r="CAB45" s="5"/>
      <c r="CAC45" s="5"/>
      <c r="CAD45" s="5"/>
      <c r="CAE45" s="5"/>
      <c r="CAF45" s="5"/>
      <c r="CAG45" s="5"/>
      <c r="CAH45" s="5"/>
      <c r="CAI45" s="5"/>
      <c r="CAJ45" s="5"/>
      <c r="CAK45" s="5"/>
      <c r="CAL45" s="5"/>
      <c r="CAM45" s="5"/>
      <c r="CAN45" s="5"/>
      <c r="CAO45" s="5"/>
      <c r="CAP45" s="5"/>
      <c r="CAQ45" s="5"/>
      <c r="CAR45" s="5"/>
      <c r="CAS45" s="5"/>
      <c r="CAT45" s="5"/>
      <c r="CAU45" s="5"/>
      <c r="CAV45" s="5"/>
      <c r="CAW45" s="5"/>
      <c r="CAX45" s="5"/>
      <c r="CAY45" s="5"/>
      <c r="CAZ45" s="5"/>
      <c r="CBA45" s="5"/>
      <c r="CBB45" s="5"/>
      <c r="CBC45" s="5"/>
      <c r="CBD45" s="5"/>
      <c r="CBE45" s="5"/>
      <c r="CBF45" s="5"/>
      <c r="CBG45" s="5"/>
      <c r="CBH45" s="5"/>
      <c r="CBI45" s="5"/>
      <c r="CBJ45" s="5"/>
      <c r="CBK45" s="5"/>
      <c r="CBL45" s="5"/>
      <c r="CBM45" s="5"/>
      <c r="CBN45" s="5"/>
      <c r="CBO45" s="5"/>
      <c r="CBP45" s="5"/>
      <c r="CBQ45" s="5"/>
      <c r="CBR45" s="5"/>
      <c r="CBS45" s="5"/>
      <c r="CBT45" s="5"/>
      <c r="CBU45" s="5"/>
      <c r="CBV45" s="5"/>
      <c r="CBW45" s="5"/>
      <c r="CBX45" s="5"/>
      <c r="CBY45" s="5"/>
      <c r="CBZ45" s="5"/>
      <c r="CCA45" s="5"/>
      <c r="CCB45" s="5"/>
      <c r="CCC45" s="5"/>
      <c r="CCD45" s="5"/>
      <c r="CCE45" s="5"/>
      <c r="CCF45" s="5"/>
      <c r="CCG45" s="5"/>
      <c r="CCH45" s="5"/>
      <c r="CCI45" s="5"/>
      <c r="CCJ45" s="5"/>
      <c r="CCK45" s="5"/>
      <c r="CCL45" s="5"/>
      <c r="CCM45" s="5"/>
      <c r="CCN45" s="5"/>
      <c r="CCO45" s="5"/>
      <c r="CCP45" s="5"/>
      <c r="CCQ45" s="5"/>
      <c r="CCR45" s="5"/>
      <c r="CCS45" s="5"/>
      <c r="CCT45" s="5"/>
      <c r="CCU45" s="5"/>
      <c r="CCV45" s="5"/>
      <c r="CCW45" s="5"/>
      <c r="CCX45" s="5"/>
      <c r="CCY45" s="5"/>
      <c r="CCZ45" s="5"/>
      <c r="CDA45" s="5"/>
      <c r="CDB45" s="5"/>
      <c r="CDC45" s="5"/>
      <c r="CDD45" s="5"/>
      <c r="CDE45" s="5"/>
      <c r="CDF45" s="5"/>
      <c r="CDG45" s="5"/>
      <c r="CDH45" s="5"/>
      <c r="CDI45" s="5"/>
      <c r="CDJ45" s="5"/>
      <c r="CDK45" s="5"/>
      <c r="CDL45" s="5"/>
      <c r="CDM45" s="5"/>
      <c r="CDN45" s="5"/>
      <c r="CDO45" s="5"/>
      <c r="CDP45" s="5"/>
      <c r="CDQ45" s="5"/>
      <c r="CDR45" s="5"/>
      <c r="CDS45" s="5"/>
      <c r="CDT45" s="5"/>
      <c r="CDU45" s="5"/>
      <c r="CDV45" s="5"/>
      <c r="CDW45" s="5"/>
      <c r="CDX45" s="5"/>
      <c r="CDY45" s="5"/>
      <c r="CDZ45" s="5"/>
      <c r="CEA45" s="5"/>
      <c r="CEB45" s="5"/>
      <c r="CEC45" s="5"/>
      <c r="CED45" s="5"/>
      <c r="CEE45" s="5"/>
      <c r="CEF45" s="5"/>
      <c r="CEG45" s="5"/>
      <c r="CEH45" s="5"/>
      <c r="CEI45" s="5"/>
      <c r="CEJ45" s="5"/>
      <c r="CEK45" s="5"/>
      <c r="CEL45" s="5"/>
      <c r="CEM45" s="5"/>
      <c r="CEN45" s="5"/>
      <c r="CEO45" s="5"/>
      <c r="CEP45" s="5"/>
      <c r="CEQ45" s="5"/>
      <c r="CER45" s="5"/>
      <c r="CES45" s="5"/>
      <c r="CET45" s="5"/>
      <c r="CEU45" s="5"/>
      <c r="CEV45" s="5"/>
      <c r="CEW45" s="5"/>
      <c r="CEX45" s="5"/>
      <c r="CEY45" s="5"/>
      <c r="CEZ45" s="5"/>
      <c r="CFA45" s="5"/>
      <c r="CFB45" s="5"/>
      <c r="CFC45" s="5"/>
      <c r="CFD45" s="5"/>
      <c r="CFE45" s="5"/>
      <c r="CFF45" s="5"/>
      <c r="CFG45" s="5"/>
      <c r="CFH45" s="5"/>
      <c r="CFI45" s="5"/>
      <c r="CFJ45" s="5"/>
      <c r="CFK45" s="5"/>
      <c r="CFL45" s="5"/>
      <c r="CFM45" s="5"/>
      <c r="CFN45" s="5"/>
      <c r="CFO45" s="5"/>
      <c r="CFP45" s="5"/>
      <c r="CFQ45" s="5"/>
      <c r="CFR45" s="5"/>
      <c r="CFS45" s="5"/>
      <c r="CFT45" s="5"/>
      <c r="CFU45" s="5"/>
      <c r="CFV45" s="5"/>
      <c r="CFW45" s="5"/>
      <c r="CFX45" s="5"/>
      <c r="CFY45" s="5"/>
      <c r="CFZ45" s="5"/>
      <c r="CGA45" s="5"/>
      <c r="CGB45" s="5"/>
      <c r="CGC45" s="5"/>
      <c r="CGD45" s="5"/>
      <c r="CGE45" s="5"/>
      <c r="CGF45" s="5"/>
      <c r="CGG45" s="5"/>
      <c r="CGH45" s="5"/>
      <c r="CGI45" s="5"/>
      <c r="CGJ45" s="5"/>
      <c r="CGK45" s="5"/>
      <c r="CGL45" s="5"/>
      <c r="CGM45" s="5"/>
      <c r="CGN45" s="5"/>
      <c r="CGO45" s="5"/>
      <c r="CGP45" s="5"/>
      <c r="CGQ45" s="5"/>
      <c r="CGR45" s="5"/>
      <c r="CGS45" s="5"/>
      <c r="CGT45" s="5"/>
      <c r="CGU45" s="5"/>
      <c r="CGV45" s="5"/>
      <c r="CGW45" s="5"/>
      <c r="CGX45" s="5"/>
      <c r="CGY45" s="5"/>
      <c r="CGZ45" s="5"/>
      <c r="CHA45" s="5"/>
      <c r="CHB45" s="5"/>
      <c r="CHC45" s="5"/>
      <c r="CHD45" s="5"/>
      <c r="CHE45" s="5"/>
      <c r="CHF45" s="5"/>
      <c r="CHG45" s="5"/>
      <c r="CHH45" s="5"/>
      <c r="CHI45" s="5"/>
      <c r="CHJ45" s="5"/>
      <c r="CHK45" s="5"/>
      <c r="CHL45" s="5"/>
      <c r="CHM45" s="5"/>
      <c r="CHN45" s="5"/>
      <c r="CHO45" s="5"/>
      <c r="CHP45" s="5"/>
      <c r="CHQ45" s="5"/>
      <c r="CHR45" s="5"/>
      <c r="CHS45" s="5"/>
      <c r="CHT45" s="5"/>
      <c r="CHU45" s="5"/>
      <c r="CHV45" s="5"/>
      <c r="CHW45" s="5"/>
      <c r="CHX45" s="5"/>
      <c r="CHY45" s="5"/>
      <c r="CHZ45" s="5"/>
      <c r="CIA45" s="5"/>
      <c r="CIB45" s="5"/>
      <c r="CIC45" s="5"/>
      <c r="CID45" s="5"/>
      <c r="CIE45" s="5"/>
      <c r="CIF45" s="5"/>
      <c r="CIG45" s="5"/>
      <c r="CIH45" s="5"/>
      <c r="CII45" s="5"/>
      <c r="CIJ45" s="5"/>
      <c r="CIK45" s="5"/>
      <c r="CIL45" s="5"/>
      <c r="CIM45" s="5"/>
      <c r="CIN45" s="5"/>
      <c r="CIO45" s="5"/>
      <c r="CIP45" s="5"/>
      <c r="CIQ45" s="5"/>
      <c r="CIR45" s="5"/>
      <c r="CIS45" s="5"/>
      <c r="CIT45" s="5"/>
      <c r="CIU45" s="5"/>
      <c r="CIV45" s="5"/>
      <c r="CIW45" s="5"/>
      <c r="CIX45" s="5"/>
      <c r="CIY45" s="5"/>
      <c r="CIZ45" s="5"/>
      <c r="CJA45" s="5"/>
      <c r="CJB45" s="5"/>
      <c r="CJC45" s="5"/>
      <c r="CJD45" s="5"/>
      <c r="CJE45" s="5"/>
      <c r="CJF45" s="5"/>
      <c r="CJG45" s="5"/>
      <c r="CJH45" s="5"/>
      <c r="CJI45" s="5"/>
      <c r="CJJ45" s="5"/>
      <c r="CJK45" s="5"/>
      <c r="CJL45" s="5"/>
      <c r="CJM45" s="5"/>
      <c r="CJN45" s="5"/>
      <c r="CJO45" s="5"/>
      <c r="CJP45" s="5"/>
      <c r="CJQ45" s="5"/>
      <c r="CJR45" s="5"/>
      <c r="CJS45" s="5"/>
      <c r="CJT45" s="5"/>
      <c r="CJU45" s="5"/>
      <c r="CJV45" s="5"/>
      <c r="CJW45" s="5"/>
      <c r="CJX45" s="5"/>
      <c r="CJY45" s="5"/>
      <c r="CJZ45" s="5"/>
      <c r="CKA45" s="5"/>
      <c r="CKB45" s="5"/>
      <c r="CKC45" s="5"/>
      <c r="CKD45" s="5"/>
      <c r="CKE45" s="5"/>
      <c r="CKF45" s="5"/>
      <c r="CKG45" s="5"/>
      <c r="CKH45" s="5"/>
      <c r="CKI45" s="5"/>
      <c r="CKJ45" s="5"/>
      <c r="CKK45" s="5"/>
      <c r="CKL45" s="5"/>
      <c r="CKM45" s="5"/>
      <c r="CKN45" s="5"/>
      <c r="CKO45" s="5"/>
      <c r="CKP45" s="5"/>
      <c r="CKQ45" s="5"/>
      <c r="CKR45" s="5"/>
      <c r="CKS45" s="5"/>
      <c r="CKT45" s="5"/>
      <c r="CKU45" s="5"/>
      <c r="CKV45" s="5"/>
      <c r="CKW45" s="5"/>
      <c r="CKX45" s="5"/>
      <c r="CKY45" s="5"/>
      <c r="CKZ45" s="5"/>
      <c r="CLA45" s="5"/>
      <c r="CLB45" s="5"/>
      <c r="CLC45" s="5"/>
      <c r="CLD45" s="5"/>
      <c r="CLE45" s="5"/>
      <c r="CLF45" s="5"/>
      <c r="CLG45" s="5"/>
      <c r="CLH45" s="5"/>
      <c r="CLI45" s="5"/>
      <c r="CLJ45" s="5"/>
      <c r="CLK45" s="5"/>
      <c r="CLL45" s="5"/>
      <c r="CLM45" s="5"/>
      <c r="CLN45" s="5"/>
      <c r="CLO45" s="5"/>
      <c r="CLP45" s="5"/>
      <c r="CLQ45" s="5"/>
      <c r="CLR45" s="5"/>
      <c r="CLS45" s="5"/>
      <c r="CLT45" s="5"/>
      <c r="CLU45" s="5"/>
      <c r="CLV45" s="5"/>
      <c r="CLW45" s="5"/>
      <c r="CLX45" s="5"/>
      <c r="CLY45" s="5"/>
      <c r="CLZ45" s="5"/>
      <c r="CMA45" s="5"/>
      <c r="CMB45" s="5"/>
      <c r="CMC45" s="5"/>
      <c r="CMD45" s="5"/>
      <c r="CME45" s="5"/>
      <c r="CMF45" s="5"/>
      <c r="CMG45" s="5"/>
      <c r="CMH45" s="5"/>
      <c r="CMI45" s="5"/>
      <c r="CMJ45" s="5"/>
      <c r="CMK45" s="5"/>
      <c r="CML45" s="5"/>
      <c r="CMM45" s="5"/>
      <c r="CMN45" s="5"/>
      <c r="CMO45" s="5"/>
      <c r="CMP45" s="5"/>
      <c r="CMQ45" s="5"/>
      <c r="CMR45" s="5"/>
      <c r="CMS45" s="5"/>
      <c r="CMT45" s="5"/>
      <c r="CMU45" s="5"/>
      <c r="CMV45" s="5"/>
      <c r="CMW45" s="5"/>
      <c r="CMX45" s="5"/>
      <c r="CMY45" s="5"/>
      <c r="CMZ45" s="5"/>
      <c r="CNA45" s="5"/>
      <c r="CNB45" s="5"/>
      <c r="CNC45" s="5"/>
      <c r="CND45" s="5"/>
      <c r="CNE45" s="5"/>
      <c r="CNF45" s="5"/>
      <c r="CNG45" s="5"/>
      <c r="CNH45" s="5"/>
      <c r="CNI45" s="5"/>
      <c r="CNJ45" s="5"/>
      <c r="CNK45" s="5"/>
      <c r="CNL45" s="5"/>
      <c r="CNM45" s="5"/>
      <c r="CNN45" s="5"/>
      <c r="CNO45" s="5"/>
      <c r="CNP45" s="5"/>
      <c r="CNQ45" s="5"/>
      <c r="CNR45" s="5"/>
      <c r="CNS45" s="5"/>
      <c r="CNT45" s="5"/>
      <c r="CNU45" s="5"/>
      <c r="CNV45" s="5"/>
      <c r="CNW45" s="5"/>
      <c r="CNX45" s="5"/>
      <c r="CNY45" s="5"/>
      <c r="CNZ45" s="5"/>
      <c r="COA45" s="5"/>
      <c r="COB45" s="5"/>
      <c r="COC45" s="5"/>
      <c r="COD45" s="5"/>
      <c r="COE45" s="5"/>
      <c r="COF45" s="5"/>
      <c r="COG45" s="5"/>
      <c r="COH45" s="5"/>
      <c r="COI45" s="5"/>
      <c r="COJ45" s="5"/>
      <c r="COK45" s="5"/>
      <c r="COL45" s="5"/>
      <c r="COM45" s="5"/>
      <c r="CON45" s="5"/>
      <c r="COO45" s="5"/>
      <c r="COP45" s="5"/>
      <c r="COQ45" s="5"/>
      <c r="COR45" s="5"/>
      <c r="COS45" s="5"/>
      <c r="COT45" s="5"/>
      <c r="COU45" s="5"/>
      <c r="COV45" s="5"/>
      <c r="COW45" s="5"/>
      <c r="COX45" s="5"/>
      <c r="COY45" s="5"/>
      <c r="COZ45" s="5"/>
      <c r="CPA45" s="5"/>
      <c r="CPB45" s="5"/>
      <c r="CPC45" s="5"/>
      <c r="CPD45" s="5"/>
      <c r="CPE45" s="5"/>
      <c r="CPF45" s="5"/>
      <c r="CPG45" s="5"/>
      <c r="CPH45" s="5"/>
      <c r="CPI45" s="5"/>
      <c r="CPJ45" s="5"/>
      <c r="CPK45" s="5"/>
      <c r="CPL45" s="5"/>
      <c r="CPM45" s="5"/>
      <c r="CPN45" s="5"/>
      <c r="CPO45" s="5"/>
      <c r="CPP45" s="5"/>
      <c r="CPQ45" s="5"/>
      <c r="CPR45" s="5"/>
      <c r="CPS45" s="5"/>
      <c r="CPT45" s="5"/>
      <c r="CPU45" s="5"/>
      <c r="CPV45" s="5"/>
      <c r="CPW45" s="5"/>
      <c r="CPX45" s="5"/>
      <c r="CPY45" s="5"/>
      <c r="CPZ45" s="5"/>
      <c r="CQA45" s="5"/>
      <c r="CQB45" s="5"/>
      <c r="CQC45" s="5"/>
      <c r="CQD45" s="5"/>
      <c r="CQE45" s="5"/>
      <c r="CQF45" s="5"/>
      <c r="CQG45" s="5"/>
      <c r="CQH45" s="5"/>
      <c r="CQI45" s="5"/>
      <c r="CQJ45" s="5"/>
      <c r="CQK45" s="5"/>
      <c r="CQL45" s="5"/>
      <c r="CQM45" s="5"/>
      <c r="CQN45" s="5"/>
      <c r="CQO45" s="5"/>
      <c r="CQP45" s="5"/>
      <c r="CQQ45" s="5"/>
      <c r="CQR45" s="5"/>
      <c r="CQS45" s="5"/>
      <c r="CQT45" s="5"/>
      <c r="CQU45" s="5"/>
      <c r="CQV45" s="5"/>
      <c r="CQW45" s="5"/>
      <c r="CQX45" s="5"/>
      <c r="CQY45" s="5"/>
      <c r="CQZ45" s="5"/>
      <c r="CRA45" s="5"/>
      <c r="CRB45" s="5"/>
      <c r="CRC45" s="5"/>
      <c r="CRD45" s="5"/>
      <c r="CRE45" s="5"/>
      <c r="CRF45" s="5"/>
      <c r="CRG45" s="5"/>
      <c r="CRH45" s="5"/>
      <c r="CRI45" s="5"/>
      <c r="CRJ45" s="5"/>
      <c r="CRK45" s="5"/>
      <c r="CRL45" s="5"/>
      <c r="CRM45" s="5"/>
      <c r="CRN45" s="5"/>
      <c r="CRO45" s="5"/>
      <c r="CRP45" s="5"/>
      <c r="CRQ45" s="5"/>
      <c r="CRR45" s="5"/>
      <c r="CRS45" s="5"/>
      <c r="CRT45" s="5"/>
      <c r="CRU45" s="5"/>
      <c r="CRV45" s="5"/>
      <c r="CRW45" s="5"/>
      <c r="CRX45" s="5"/>
      <c r="CRY45" s="5"/>
      <c r="CRZ45" s="5"/>
      <c r="CSA45" s="5"/>
      <c r="CSB45" s="5"/>
      <c r="CSC45" s="5"/>
      <c r="CSD45" s="5"/>
      <c r="CSE45" s="5"/>
      <c r="CSF45" s="5"/>
      <c r="CSG45" s="5"/>
      <c r="CSH45" s="5"/>
      <c r="CSI45" s="5"/>
      <c r="CSJ45" s="5"/>
      <c r="CSK45" s="5"/>
      <c r="CSL45" s="5"/>
      <c r="CSM45" s="5"/>
      <c r="CSN45" s="5"/>
      <c r="CSO45" s="5"/>
      <c r="CSP45" s="5"/>
      <c r="CSQ45" s="5"/>
      <c r="CSR45" s="5"/>
      <c r="CSS45" s="5"/>
      <c r="CST45" s="5"/>
      <c r="CSU45" s="5"/>
      <c r="CSV45" s="5"/>
      <c r="CSW45" s="5"/>
      <c r="CSX45" s="5"/>
      <c r="CSY45" s="5"/>
      <c r="CSZ45" s="5"/>
      <c r="CTA45" s="5"/>
      <c r="CTB45" s="5"/>
      <c r="CTC45" s="5"/>
      <c r="CTD45" s="5"/>
      <c r="CTE45" s="5"/>
      <c r="CTF45" s="5"/>
      <c r="CTG45" s="5"/>
      <c r="CTH45" s="5"/>
      <c r="CTI45" s="5"/>
      <c r="CTJ45" s="5"/>
      <c r="CTK45" s="5"/>
      <c r="CTL45" s="5"/>
      <c r="CTM45" s="5"/>
      <c r="CTN45" s="5"/>
      <c r="CTO45" s="5"/>
      <c r="CTP45" s="5"/>
      <c r="CTQ45" s="5"/>
      <c r="CTR45" s="5"/>
      <c r="CTS45" s="5"/>
      <c r="CTT45" s="5"/>
      <c r="CTU45" s="5"/>
      <c r="CTV45" s="5"/>
      <c r="CTW45" s="5"/>
      <c r="CTX45" s="5"/>
      <c r="CTY45" s="5"/>
      <c r="CTZ45" s="5"/>
      <c r="CUA45" s="5"/>
      <c r="CUB45" s="5"/>
      <c r="CUC45" s="5"/>
      <c r="CUD45" s="5"/>
      <c r="CUE45" s="5"/>
      <c r="CUF45" s="5"/>
      <c r="CUG45" s="5"/>
      <c r="CUH45" s="5"/>
      <c r="CUI45" s="5"/>
      <c r="CUJ45" s="5"/>
      <c r="CUK45" s="5"/>
      <c r="CUL45" s="5"/>
      <c r="CUM45" s="5"/>
      <c r="CUN45" s="5"/>
      <c r="CUO45" s="5"/>
      <c r="CUP45" s="5"/>
      <c r="CUQ45" s="5"/>
      <c r="CUR45" s="5"/>
      <c r="CUS45" s="5"/>
      <c r="CUT45" s="5"/>
      <c r="CUU45" s="5"/>
      <c r="CUV45" s="5"/>
      <c r="CUW45" s="5"/>
      <c r="CUX45" s="5"/>
      <c r="CUY45" s="5"/>
      <c r="CUZ45" s="5"/>
      <c r="CVA45" s="5"/>
      <c r="CVB45" s="5"/>
      <c r="CVC45" s="5"/>
      <c r="CVD45" s="5"/>
      <c r="CVE45" s="5"/>
      <c r="CVF45" s="5"/>
      <c r="CVG45" s="5"/>
      <c r="CVH45" s="5"/>
      <c r="CVI45" s="5"/>
      <c r="CVJ45" s="5"/>
      <c r="CVK45" s="5"/>
      <c r="CVL45" s="5"/>
      <c r="CVM45" s="5"/>
      <c r="CVN45" s="5"/>
      <c r="CVO45" s="5"/>
      <c r="CVP45" s="5"/>
      <c r="CVQ45" s="5"/>
      <c r="CVR45" s="5"/>
      <c r="CVS45" s="5"/>
      <c r="CVT45" s="5"/>
      <c r="CVU45" s="5"/>
      <c r="CVV45" s="5"/>
      <c r="CVW45" s="5"/>
      <c r="CVX45" s="5"/>
      <c r="CVY45" s="5"/>
      <c r="CVZ45" s="5"/>
      <c r="CWA45" s="5"/>
      <c r="CWB45" s="5"/>
      <c r="CWC45" s="5"/>
      <c r="CWD45" s="5"/>
      <c r="CWE45" s="5"/>
      <c r="CWF45" s="5"/>
      <c r="CWG45" s="5"/>
      <c r="CWH45" s="5"/>
      <c r="CWI45" s="5"/>
      <c r="CWJ45" s="5"/>
      <c r="CWK45" s="5"/>
      <c r="CWL45" s="5"/>
      <c r="CWM45" s="5"/>
      <c r="CWN45" s="5"/>
      <c r="CWO45" s="5"/>
      <c r="CWP45" s="5"/>
      <c r="CWQ45" s="5"/>
      <c r="CWR45" s="5"/>
      <c r="CWS45" s="5"/>
      <c r="CWT45" s="5"/>
      <c r="CWU45" s="5"/>
      <c r="CWV45" s="5"/>
      <c r="CWW45" s="5"/>
      <c r="CWX45" s="5"/>
      <c r="CWY45" s="5"/>
      <c r="CWZ45" s="5"/>
      <c r="CXA45" s="5"/>
      <c r="CXB45" s="5"/>
      <c r="CXC45" s="5"/>
      <c r="CXD45" s="5"/>
      <c r="CXE45" s="5"/>
      <c r="CXF45" s="5"/>
      <c r="CXG45" s="5"/>
      <c r="CXH45" s="5"/>
      <c r="CXI45" s="5"/>
      <c r="CXJ45" s="5"/>
      <c r="CXK45" s="5"/>
      <c r="CXL45" s="5"/>
      <c r="CXM45" s="5"/>
      <c r="CXN45" s="5"/>
      <c r="CXO45" s="5"/>
      <c r="CXP45" s="5"/>
      <c r="CXQ45" s="5"/>
      <c r="CXR45" s="5"/>
      <c r="CXS45" s="5"/>
      <c r="CXT45" s="5"/>
      <c r="CXU45" s="5"/>
      <c r="CXV45" s="5"/>
      <c r="CXW45" s="5"/>
      <c r="CXX45" s="5"/>
      <c r="CXY45" s="5"/>
      <c r="CXZ45" s="5"/>
      <c r="CYA45" s="5"/>
      <c r="CYB45" s="5"/>
      <c r="CYC45" s="5"/>
      <c r="CYD45" s="5"/>
      <c r="CYE45" s="5"/>
      <c r="CYF45" s="5"/>
      <c r="CYG45" s="5"/>
      <c r="CYH45" s="5"/>
      <c r="CYI45" s="5"/>
      <c r="CYJ45" s="5"/>
      <c r="CYK45" s="5"/>
      <c r="CYL45" s="5"/>
      <c r="CYM45" s="5"/>
      <c r="CYN45" s="5"/>
      <c r="CYO45" s="5"/>
      <c r="CYP45" s="5"/>
      <c r="CYQ45" s="5"/>
      <c r="CYR45" s="5"/>
      <c r="CYS45" s="5"/>
      <c r="CYT45" s="5"/>
      <c r="CYU45" s="5"/>
      <c r="CYV45" s="5"/>
      <c r="CYW45" s="5"/>
      <c r="CYX45" s="5"/>
      <c r="CYY45" s="5"/>
      <c r="CYZ45" s="5"/>
      <c r="CZA45" s="5"/>
      <c r="CZB45" s="5"/>
      <c r="CZC45" s="5"/>
      <c r="CZD45" s="5"/>
      <c r="CZE45" s="5"/>
      <c r="CZF45" s="5"/>
      <c r="CZG45" s="5"/>
      <c r="CZH45" s="5"/>
      <c r="CZI45" s="5"/>
      <c r="CZJ45" s="5"/>
      <c r="CZK45" s="5"/>
      <c r="CZL45" s="5"/>
      <c r="CZM45" s="5"/>
      <c r="CZN45" s="5"/>
      <c r="CZO45" s="5"/>
      <c r="CZP45" s="5"/>
      <c r="CZQ45" s="5"/>
      <c r="CZR45" s="5"/>
      <c r="CZS45" s="5"/>
      <c r="CZT45" s="5"/>
      <c r="CZU45" s="5"/>
      <c r="CZV45" s="5"/>
      <c r="CZW45" s="5"/>
      <c r="CZX45" s="5"/>
      <c r="CZY45" s="5"/>
      <c r="CZZ45" s="5"/>
      <c r="DAA45" s="5"/>
      <c r="DAB45" s="5"/>
      <c r="DAC45" s="5"/>
      <c r="DAD45" s="5"/>
      <c r="DAE45" s="5"/>
      <c r="DAF45" s="5"/>
      <c r="DAG45" s="5"/>
      <c r="DAH45" s="5"/>
      <c r="DAI45" s="5"/>
      <c r="DAJ45" s="5"/>
      <c r="DAK45" s="5"/>
      <c r="DAL45" s="5"/>
      <c r="DAM45" s="5"/>
      <c r="DAN45" s="5"/>
      <c r="DAO45" s="5"/>
      <c r="DAP45" s="5"/>
      <c r="DAQ45" s="5"/>
      <c r="DAR45" s="5"/>
      <c r="DAS45" s="5"/>
      <c r="DAT45" s="5"/>
      <c r="DAU45" s="5"/>
      <c r="DAV45" s="5"/>
      <c r="DAW45" s="5"/>
      <c r="DAX45" s="5"/>
      <c r="DAY45" s="5"/>
      <c r="DAZ45" s="5"/>
      <c r="DBA45" s="5"/>
      <c r="DBB45" s="5"/>
      <c r="DBC45" s="5"/>
      <c r="DBD45" s="5"/>
      <c r="DBE45" s="5"/>
      <c r="DBF45" s="5"/>
      <c r="DBG45" s="5"/>
      <c r="DBH45" s="5"/>
      <c r="DBI45" s="5"/>
      <c r="DBJ45" s="5"/>
      <c r="DBK45" s="5"/>
      <c r="DBL45" s="5"/>
      <c r="DBM45" s="5"/>
      <c r="DBN45" s="5"/>
      <c r="DBO45" s="5"/>
      <c r="DBP45" s="5"/>
      <c r="DBQ45" s="5"/>
      <c r="DBR45" s="5"/>
      <c r="DBS45" s="5"/>
      <c r="DBT45" s="5"/>
      <c r="DBU45" s="5"/>
      <c r="DBV45" s="5"/>
      <c r="DBW45" s="5"/>
      <c r="DBX45" s="5"/>
      <c r="DBY45" s="5"/>
      <c r="DBZ45" s="5"/>
      <c r="DCA45" s="5"/>
      <c r="DCB45" s="5"/>
      <c r="DCC45" s="5"/>
      <c r="DCD45" s="5"/>
      <c r="DCE45" s="5"/>
      <c r="DCF45" s="5"/>
      <c r="DCG45" s="5"/>
      <c r="DCH45" s="5"/>
      <c r="DCI45" s="5"/>
      <c r="DCJ45" s="5"/>
      <c r="DCK45" s="5"/>
      <c r="DCL45" s="5"/>
      <c r="DCM45" s="5"/>
      <c r="DCN45" s="5"/>
      <c r="DCO45" s="5"/>
      <c r="DCP45" s="5"/>
      <c r="DCQ45" s="5"/>
      <c r="DCR45" s="5"/>
      <c r="DCS45" s="5"/>
      <c r="DCT45" s="5"/>
      <c r="DCU45" s="5"/>
      <c r="DCV45" s="5"/>
      <c r="DCW45" s="5"/>
      <c r="DCX45" s="5"/>
      <c r="DCY45" s="5"/>
      <c r="DCZ45" s="5"/>
      <c r="DDA45" s="5"/>
      <c r="DDB45" s="5"/>
      <c r="DDC45" s="5"/>
      <c r="DDD45" s="5"/>
      <c r="DDE45" s="5"/>
      <c r="DDF45" s="5"/>
      <c r="DDG45" s="5"/>
      <c r="DDH45" s="5"/>
      <c r="DDI45" s="5"/>
      <c r="DDJ45" s="5"/>
      <c r="DDK45" s="5"/>
      <c r="DDL45" s="5"/>
      <c r="DDM45" s="5"/>
      <c r="DDN45" s="5"/>
      <c r="DDO45" s="5"/>
      <c r="DDP45" s="5"/>
      <c r="DDQ45" s="5"/>
      <c r="DDR45" s="5"/>
      <c r="DDS45" s="5"/>
      <c r="DDT45" s="5"/>
      <c r="DDU45" s="5"/>
      <c r="DDV45" s="5"/>
      <c r="DDW45" s="5"/>
      <c r="DDX45" s="5"/>
      <c r="DDY45" s="5"/>
      <c r="DDZ45" s="5"/>
      <c r="DEA45" s="5"/>
      <c r="DEB45" s="5"/>
      <c r="DEC45" s="5"/>
      <c r="DED45" s="5"/>
      <c r="DEE45" s="5"/>
      <c r="DEF45" s="5"/>
      <c r="DEG45" s="5"/>
      <c r="DEH45" s="5"/>
      <c r="DEI45" s="5"/>
      <c r="DEJ45" s="5"/>
      <c r="DEK45" s="5"/>
      <c r="DEL45" s="5"/>
      <c r="DEM45" s="5"/>
      <c r="DEN45" s="5"/>
      <c r="DEO45" s="5"/>
      <c r="DEP45" s="5"/>
      <c r="DEQ45" s="5"/>
      <c r="DER45" s="5"/>
      <c r="DES45" s="5"/>
      <c r="DET45" s="5"/>
      <c r="DEU45" s="5"/>
      <c r="DEV45" s="5"/>
      <c r="DEW45" s="5"/>
      <c r="DEX45" s="5"/>
      <c r="DEY45" s="5"/>
      <c r="DEZ45" s="5"/>
      <c r="DFA45" s="5"/>
      <c r="DFB45" s="5"/>
      <c r="DFC45" s="5"/>
      <c r="DFD45" s="5"/>
      <c r="DFE45" s="5"/>
      <c r="DFF45" s="5"/>
      <c r="DFG45" s="5"/>
      <c r="DFH45" s="5"/>
      <c r="DFI45" s="5"/>
      <c r="DFJ45" s="5"/>
      <c r="DFK45" s="5"/>
      <c r="DFL45" s="5"/>
      <c r="DFM45" s="5"/>
      <c r="DFN45" s="5"/>
      <c r="DFO45" s="5"/>
      <c r="DFP45" s="5"/>
      <c r="DFQ45" s="5"/>
      <c r="DFR45" s="5"/>
      <c r="DFS45" s="5"/>
      <c r="DFT45" s="5"/>
      <c r="DFU45" s="5"/>
      <c r="DFV45" s="5"/>
      <c r="DFW45" s="5"/>
      <c r="DFX45" s="5"/>
      <c r="DFY45" s="5"/>
      <c r="DFZ45" s="5"/>
      <c r="DGA45" s="5"/>
      <c r="DGB45" s="5"/>
      <c r="DGC45" s="5"/>
      <c r="DGD45" s="5"/>
      <c r="DGE45" s="5"/>
      <c r="DGF45" s="5"/>
      <c r="DGG45" s="5"/>
      <c r="DGH45" s="5"/>
      <c r="DGI45" s="5"/>
      <c r="DGJ45" s="5"/>
      <c r="DGK45" s="5"/>
      <c r="DGL45" s="5"/>
      <c r="DGM45" s="5"/>
      <c r="DGN45" s="5"/>
      <c r="DGO45" s="5"/>
      <c r="DGP45" s="5"/>
      <c r="DGQ45" s="5"/>
      <c r="DGR45" s="5"/>
      <c r="DGS45" s="5"/>
      <c r="DGT45" s="5"/>
      <c r="DGU45" s="5"/>
      <c r="DGV45" s="5"/>
      <c r="DGW45" s="5"/>
      <c r="DGX45" s="5"/>
      <c r="DGY45" s="5"/>
      <c r="DGZ45" s="5"/>
      <c r="DHA45" s="5"/>
      <c r="DHB45" s="5"/>
      <c r="DHC45" s="5"/>
      <c r="DHD45" s="5"/>
      <c r="DHE45" s="5"/>
      <c r="DHF45" s="5"/>
      <c r="DHG45" s="5"/>
      <c r="DHH45" s="5"/>
      <c r="DHI45" s="5"/>
      <c r="DHJ45" s="5"/>
      <c r="DHK45" s="5"/>
      <c r="DHL45" s="5"/>
      <c r="DHM45" s="5"/>
      <c r="DHN45" s="5"/>
      <c r="DHO45" s="5"/>
      <c r="DHP45" s="5"/>
      <c r="DHQ45" s="5"/>
      <c r="DHR45" s="5"/>
      <c r="DHS45" s="5"/>
      <c r="DHT45" s="5"/>
      <c r="DHU45" s="5"/>
      <c r="DHV45" s="5"/>
      <c r="DHW45" s="5"/>
      <c r="DHX45" s="5"/>
      <c r="DHY45" s="5"/>
      <c r="DHZ45" s="5"/>
      <c r="DIA45" s="5"/>
      <c r="DIB45" s="5"/>
      <c r="DIC45" s="5"/>
      <c r="DID45" s="5"/>
      <c r="DIE45" s="5"/>
      <c r="DIF45" s="5"/>
      <c r="DIG45" s="5"/>
      <c r="DIH45" s="5"/>
      <c r="DII45" s="5"/>
      <c r="DIJ45" s="5"/>
      <c r="DIK45" s="5"/>
      <c r="DIL45" s="5"/>
      <c r="DIM45" s="5"/>
      <c r="DIN45" s="5"/>
      <c r="DIO45" s="5"/>
      <c r="DIP45" s="5"/>
      <c r="DIQ45" s="5"/>
      <c r="DIR45" s="5"/>
      <c r="DIS45" s="5"/>
      <c r="DIT45" s="5"/>
      <c r="DIU45" s="5"/>
      <c r="DIV45" s="5"/>
      <c r="DIW45" s="5"/>
      <c r="DIX45" s="5"/>
      <c r="DIY45" s="5"/>
      <c r="DIZ45" s="5"/>
      <c r="DJA45" s="5"/>
      <c r="DJB45" s="5"/>
      <c r="DJC45" s="5"/>
      <c r="DJD45" s="5"/>
      <c r="DJE45" s="5"/>
      <c r="DJF45" s="5"/>
      <c r="DJG45" s="5"/>
      <c r="DJH45" s="5"/>
      <c r="DJI45" s="5"/>
      <c r="DJJ45" s="5"/>
      <c r="DJK45" s="5"/>
      <c r="DJL45" s="5"/>
      <c r="DJM45" s="5"/>
      <c r="DJN45" s="5"/>
      <c r="DJO45" s="5"/>
      <c r="DJP45" s="5"/>
      <c r="DJQ45" s="5"/>
      <c r="DJR45" s="5"/>
      <c r="DJS45" s="5"/>
      <c r="DJT45" s="5"/>
      <c r="DJU45" s="5"/>
      <c r="DJV45" s="5"/>
      <c r="DJW45" s="5"/>
      <c r="DJX45" s="5"/>
      <c r="DJY45" s="5"/>
      <c r="DJZ45" s="5"/>
      <c r="DKA45" s="5"/>
      <c r="DKB45" s="5"/>
      <c r="DKC45" s="5"/>
      <c r="DKD45" s="5"/>
      <c r="DKE45" s="5"/>
      <c r="DKF45" s="5"/>
      <c r="DKG45" s="5"/>
      <c r="DKH45" s="5"/>
      <c r="DKI45" s="5"/>
      <c r="DKJ45" s="5"/>
      <c r="DKK45" s="5"/>
      <c r="DKL45" s="5"/>
      <c r="DKM45" s="5"/>
      <c r="DKN45" s="5"/>
      <c r="DKO45" s="5"/>
      <c r="DKP45" s="5"/>
      <c r="DKQ45" s="5"/>
      <c r="DKR45" s="5"/>
      <c r="DKS45" s="5"/>
      <c r="DKT45" s="5"/>
      <c r="DKU45" s="5"/>
      <c r="DKV45" s="5"/>
      <c r="DKW45" s="5"/>
      <c r="DKX45" s="5"/>
      <c r="DKY45" s="5"/>
      <c r="DKZ45" s="5"/>
      <c r="DLA45" s="5"/>
      <c r="DLB45" s="5"/>
      <c r="DLC45" s="5"/>
      <c r="DLD45" s="5"/>
      <c r="DLE45" s="5"/>
      <c r="DLF45" s="5"/>
      <c r="DLG45" s="5"/>
      <c r="DLH45" s="5"/>
      <c r="DLI45" s="5"/>
      <c r="DLJ45" s="5"/>
      <c r="DLK45" s="5"/>
      <c r="DLL45" s="5"/>
      <c r="DLM45" s="5"/>
      <c r="DLN45" s="5"/>
      <c r="DLO45" s="5"/>
      <c r="DLP45" s="5"/>
      <c r="DLQ45" s="5"/>
      <c r="DLR45" s="5"/>
      <c r="DLS45" s="5"/>
      <c r="DLT45" s="5"/>
      <c r="DLU45" s="5"/>
      <c r="DLV45" s="5"/>
      <c r="DLW45" s="5"/>
      <c r="DLX45" s="5"/>
      <c r="DLY45" s="5"/>
      <c r="DLZ45" s="5"/>
      <c r="DMA45" s="5"/>
      <c r="DMB45" s="5"/>
      <c r="DMC45" s="5"/>
      <c r="DMD45" s="5"/>
      <c r="DME45" s="5"/>
      <c r="DMF45" s="5"/>
      <c r="DMG45" s="5"/>
      <c r="DMH45" s="5"/>
      <c r="DMI45" s="5"/>
      <c r="DMJ45" s="5"/>
      <c r="DMK45" s="5"/>
      <c r="DML45" s="5"/>
      <c r="DMM45" s="5"/>
      <c r="DMN45" s="5"/>
      <c r="DMO45" s="5"/>
      <c r="DMP45" s="5"/>
      <c r="DMQ45" s="5"/>
      <c r="DMR45" s="5"/>
      <c r="DMS45" s="5"/>
      <c r="DMT45" s="5"/>
      <c r="DMU45" s="5"/>
      <c r="DMV45" s="5"/>
      <c r="DMW45" s="5"/>
      <c r="DMX45" s="5"/>
      <c r="DMY45" s="5"/>
      <c r="DMZ45" s="5"/>
      <c r="DNA45" s="5"/>
      <c r="DNB45" s="5"/>
      <c r="DNC45" s="5"/>
      <c r="DND45" s="5"/>
      <c r="DNE45" s="5"/>
      <c r="DNF45" s="5"/>
      <c r="DNG45" s="5"/>
      <c r="DNH45" s="5"/>
      <c r="DNI45" s="5"/>
      <c r="DNJ45" s="5"/>
      <c r="DNK45" s="5"/>
      <c r="DNL45" s="5"/>
      <c r="DNM45" s="5"/>
      <c r="DNN45" s="5"/>
      <c r="DNO45" s="5"/>
      <c r="DNP45" s="5"/>
      <c r="DNQ45" s="5"/>
      <c r="DNR45" s="5"/>
      <c r="DNS45" s="5"/>
      <c r="DNT45" s="5"/>
      <c r="DNU45" s="5"/>
      <c r="DNV45" s="5"/>
      <c r="DNW45" s="5"/>
      <c r="DNX45" s="5"/>
      <c r="DNY45" s="5"/>
      <c r="DNZ45" s="5"/>
      <c r="DOA45" s="5"/>
      <c r="DOB45" s="5"/>
      <c r="DOC45" s="5"/>
      <c r="DOD45" s="5"/>
      <c r="DOE45" s="5"/>
      <c r="DOF45" s="5"/>
      <c r="DOG45" s="5"/>
      <c r="DOH45" s="5"/>
      <c r="DOI45" s="5"/>
      <c r="DOJ45" s="5"/>
      <c r="DOK45" s="5"/>
      <c r="DOL45" s="5"/>
      <c r="DOM45" s="5"/>
      <c r="DON45" s="5"/>
      <c r="DOO45" s="5"/>
      <c r="DOP45" s="5"/>
      <c r="DOQ45" s="5"/>
      <c r="DOR45" s="5"/>
      <c r="DOS45" s="5"/>
      <c r="DOT45" s="5"/>
      <c r="DOU45" s="5"/>
      <c r="DOV45" s="5"/>
      <c r="DOW45" s="5"/>
      <c r="DOX45" s="5"/>
      <c r="DOY45" s="5"/>
      <c r="DOZ45" s="5"/>
      <c r="DPA45" s="5"/>
      <c r="DPB45" s="5"/>
      <c r="DPC45" s="5"/>
      <c r="DPD45" s="5"/>
      <c r="DPE45" s="5"/>
      <c r="DPF45" s="5"/>
      <c r="DPG45" s="5"/>
      <c r="DPH45" s="5"/>
      <c r="DPI45" s="5"/>
      <c r="DPJ45" s="5"/>
      <c r="DPK45" s="5"/>
      <c r="DPL45" s="5"/>
      <c r="DPM45" s="5"/>
      <c r="DPN45" s="5"/>
      <c r="DPO45" s="5"/>
      <c r="DPP45" s="5"/>
      <c r="DPQ45" s="5"/>
      <c r="DPR45" s="5"/>
      <c r="DPS45" s="5"/>
      <c r="DPT45" s="5"/>
      <c r="DPU45" s="5"/>
      <c r="DPV45" s="5"/>
      <c r="DPW45" s="5"/>
      <c r="DPX45" s="5"/>
      <c r="DPY45" s="5"/>
      <c r="DPZ45" s="5"/>
      <c r="DQA45" s="5"/>
      <c r="DQB45" s="5"/>
      <c r="DQC45" s="5"/>
      <c r="DQD45" s="5"/>
      <c r="DQE45" s="5"/>
      <c r="DQF45" s="5"/>
      <c r="DQG45" s="5"/>
      <c r="DQH45" s="5"/>
      <c r="DQI45" s="5"/>
      <c r="DQJ45" s="5"/>
      <c r="DQK45" s="5"/>
      <c r="DQL45" s="5"/>
      <c r="DQM45" s="5"/>
      <c r="DQN45" s="5"/>
      <c r="DQO45" s="5"/>
      <c r="DQP45" s="5"/>
      <c r="DQQ45" s="5"/>
      <c r="DQR45" s="5"/>
      <c r="DQS45" s="5"/>
      <c r="DQT45" s="5"/>
      <c r="DQU45" s="5"/>
      <c r="DQV45" s="5"/>
      <c r="DQW45" s="5"/>
      <c r="DQX45" s="5"/>
      <c r="DQY45" s="5"/>
      <c r="DQZ45" s="5"/>
      <c r="DRA45" s="5"/>
      <c r="DRB45" s="5"/>
      <c r="DRC45" s="5"/>
      <c r="DRD45" s="5"/>
      <c r="DRE45" s="5"/>
      <c r="DRF45" s="5"/>
      <c r="DRG45" s="5"/>
      <c r="DRH45" s="5"/>
      <c r="DRI45" s="5"/>
      <c r="DRJ45" s="5"/>
      <c r="DRK45" s="5"/>
      <c r="DRL45" s="5"/>
      <c r="DRM45" s="5"/>
      <c r="DRN45" s="5"/>
      <c r="DRO45" s="5"/>
      <c r="DRP45" s="5"/>
      <c r="DRQ45" s="5"/>
      <c r="DRR45" s="5"/>
      <c r="DRS45" s="5"/>
      <c r="DRT45" s="5"/>
      <c r="DRU45" s="5"/>
      <c r="DRV45" s="5"/>
      <c r="DRW45" s="5"/>
      <c r="DRX45" s="5"/>
      <c r="DRY45" s="5"/>
      <c r="DRZ45" s="5"/>
      <c r="DSA45" s="5"/>
      <c r="DSB45" s="5"/>
      <c r="DSC45" s="5"/>
      <c r="DSD45" s="5"/>
      <c r="DSE45" s="5"/>
      <c r="DSF45" s="5"/>
      <c r="DSG45" s="5"/>
      <c r="DSH45" s="5"/>
      <c r="DSI45" s="5"/>
      <c r="DSJ45" s="5"/>
      <c r="DSK45" s="5"/>
      <c r="DSL45" s="5"/>
      <c r="DSM45" s="5"/>
      <c r="DSN45" s="5"/>
      <c r="DSO45" s="5"/>
      <c r="DSP45" s="5"/>
      <c r="DSQ45" s="5"/>
      <c r="DSR45" s="5"/>
      <c r="DSS45" s="5"/>
      <c r="DST45" s="5"/>
      <c r="DSU45" s="5"/>
      <c r="DSV45" s="5"/>
      <c r="DSW45" s="5"/>
      <c r="DSX45" s="5"/>
      <c r="DSY45" s="5"/>
      <c r="DSZ45" s="5"/>
      <c r="DTA45" s="5"/>
      <c r="DTB45" s="5"/>
      <c r="DTC45" s="5"/>
      <c r="DTD45" s="5"/>
      <c r="DTE45" s="5"/>
      <c r="DTF45" s="5"/>
      <c r="DTG45" s="5"/>
      <c r="DTH45" s="5"/>
      <c r="DTI45" s="5"/>
      <c r="DTJ45" s="5"/>
      <c r="DTK45" s="5"/>
      <c r="DTL45" s="5"/>
      <c r="DTM45" s="5"/>
      <c r="DTN45" s="5"/>
      <c r="DTO45" s="5"/>
      <c r="DTP45" s="5"/>
      <c r="DTQ45" s="5"/>
      <c r="DTR45" s="5"/>
      <c r="DTS45" s="5"/>
      <c r="DTT45" s="5"/>
      <c r="DTU45" s="5"/>
      <c r="DTV45" s="5"/>
      <c r="DTW45" s="5"/>
      <c r="DTX45" s="5"/>
      <c r="DTY45" s="5"/>
      <c r="DTZ45" s="5"/>
      <c r="DUA45" s="5"/>
      <c r="DUB45" s="5"/>
      <c r="DUC45" s="5"/>
      <c r="DUD45" s="5"/>
      <c r="DUE45" s="5"/>
      <c r="DUF45" s="5"/>
      <c r="DUG45" s="5"/>
      <c r="DUH45" s="5"/>
      <c r="DUI45" s="5"/>
      <c r="DUJ45" s="5"/>
      <c r="DUK45" s="5"/>
      <c r="DUL45" s="5"/>
      <c r="DUM45" s="5"/>
      <c r="DUN45" s="5"/>
      <c r="DUO45" s="5"/>
      <c r="DUP45" s="5"/>
      <c r="DUQ45" s="5"/>
      <c r="DUR45" s="5"/>
      <c r="DUS45" s="5"/>
      <c r="DUT45" s="5"/>
      <c r="DUU45" s="5"/>
      <c r="DUV45" s="5"/>
      <c r="DUW45" s="5"/>
      <c r="DUX45" s="5"/>
      <c r="DUY45" s="5"/>
      <c r="DUZ45" s="5"/>
      <c r="DVA45" s="5"/>
      <c r="DVB45" s="5"/>
      <c r="DVC45" s="5"/>
      <c r="DVD45" s="5"/>
      <c r="DVE45" s="5"/>
      <c r="DVF45" s="5"/>
      <c r="DVG45" s="5"/>
      <c r="DVH45" s="5"/>
      <c r="DVI45" s="5"/>
      <c r="DVJ45" s="5"/>
      <c r="DVK45" s="5"/>
      <c r="DVL45" s="5"/>
      <c r="DVM45" s="5"/>
      <c r="DVN45" s="5"/>
      <c r="DVO45" s="5"/>
      <c r="DVP45" s="5"/>
      <c r="DVQ45" s="5"/>
      <c r="DVR45" s="5"/>
      <c r="DVS45" s="5"/>
      <c r="DVT45" s="5"/>
      <c r="DVU45" s="5"/>
      <c r="DVV45" s="5"/>
      <c r="DVW45" s="5"/>
      <c r="DVX45" s="5"/>
      <c r="DVY45" s="5"/>
      <c r="DVZ45" s="5"/>
      <c r="DWA45" s="5"/>
      <c r="DWB45" s="5"/>
      <c r="DWC45" s="5"/>
      <c r="DWD45" s="5"/>
      <c r="DWE45" s="5"/>
      <c r="DWF45" s="5"/>
      <c r="DWG45" s="5"/>
      <c r="DWH45" s="5"/>
      <c r="DWI45" s="5"/>
      <c r="DWJ45" s="5"/>
      <c r="DWK45" s="5"/>
      <c r="DWL45" s="5"/>
      <c r="DWM45" s="5"/>
      <c r="DWN45" s="5"/>
      <c r="DWO45" s="5"/>
      <c r="DWP45" s="5"/>
      <c r="DWQ45" s="5"/>
      <c r="DWR45" s="5"/>
      <c r="DWS45" s="5"/>
      <c r="DWT45" s="5"/>
      <c r="DWU45" s="5"/>
      <c r="DWV45" s="5"/>
      <c r="DWW45" s="5"/>
      <c r="DWX45" s="5"/>
      <c r="DWY45" s="5"/>
      <c r="DWZ45" s="5"/>
      <c r="DXA45" s="5"/>
      <c r="DXB45" s="5"/>
      <c r="DXC45" s="5"/>
      <c r="DXD45" s="5"/>
      <c r="DXE45" s="5"/>
      <c r="DXF45" s="5"/>
      <c r="DXG45" s="5"/>
      <c r="DXH45" s="5"/>
      <c r="DXI45" s="5"/>
      <c r="DXJ45" s="5"/>
      <c r="DXK45" s="5"/>
      <c r="DXL45" s="5"/>
      <c r="DXM45" s="5"/>
      <c r="DXN45" s="5"/>
      <c r="DXO45" s="5"/>
      <c r="DXP45" s="5"/>
      <c r="DXQ45" s="5"/>
      <c r="DXR45" s="5"/>
      <c r="DXS45" s="5"/>
      <c r="DXT45" s="5"/>
      <c r="DXU45" s="5"/>
      <c r="DXV45" s="5"/>
      <c r="DXW45" s="5"/>
      <c r="DXX45" s="5"/>
      <c r="DXY45" s="5"/>
      <c r="DXZ45" s="5"/>
      <c r="DYA45" s="5"/>
      <c r="DYB45" s="5"/>
      <c r="DYC45" s="5"/>
      <c r="DYD45" s="5"/>
      <c r="DYE45" s="5"/>
      <c r="DYF45" s="5"/>
      <c r="DYG45" s="5"/>
      <c r="DYH45" s="5"/>
      <c r="DYI45" s="5"/>
      <c r="DYJ45" s="5"/>
      <c r="DYK45" s="5"/>
      <c r="DYL45" s="5"/>
      <c r="DYM45" s="5"/>
      <c r="DYN45" s="5"/>
      <c r="DYO45" s="5"/>
      <c r="DYP45" s="5"/>
      <c r="DYQ45" s="5"/>
      <c r="DYR45" s="5"/>
      <c r="DYS45" s="5"/>
      <c r="DYT45" s="5"/>
      <c r="DYU45" s="5"/>
      <c r="DYV45" s="5"/>
      <c r="DYW45" s="5"/>
      <c r="DYX45" s="5"/>
      <c r="DYY45" s="5"/>
      <c r="DYZ45" s="5"/>
      <c r="DZA45" s="5"/>
      <c r="DZB45" s="5"/>
      <c r="DZC45" s="5"/>
      <c r="DZD45" s="5"/>
      <c r="DZE45" s="5"/>
      <c r="DZF45" s="5"/>
      <c r="DZG45" s="5"/>
      <c r="DZH45" s="5"/>
      <c r="DZI45" s="5"/>
      <c r="DZJ45" s="5"/>
      <c r="DZK45" s="5"/>
      <c r="DZL45" s="5"/>
      <c r="DZM45" s="5"/>
      <c r="DZN45" s="5"/>
      <c r="DZO45" s="5"/>
      <c r="DZP45" s="5"/>
      <c r="DZQ45" s="5"/>
      <c r="DZR45" s="5"/>
      <c r="DZS45" s="5"/>
      <c r="DZT45" s="5"/>
      <c r="DZU45" s="5"/>
      <c r="DZV45" s="5"/>
      <c r="DZW45" s="5"/>
      <c r="DZX45" s="5"/>
      <c r="DZY45" s="5"/>
      <c r="DZZ45" s="5"/>
      <c r="EAA45" s="5"/>
      <c r="EAB45" s="5"/>
      <c r="EAC45" s="5"/>
      <c r="EAD45" s="5"/>
      <c r="EAE45" s="5"/>
      <c r="EAF45" s="5"/>
      <c r="EAG45" s="5"/>
      <c r="EAH45" s="5"/>
      <c r="EAI45" s="5"/>
      <c r="EAJ45" s="5"/>
      <c r="EAK45" s="5"/>
      <c r="EAL45" s="5"/>
      <c r="EAM45" s="5"/>
      <c r="EAN45" s="5"/>
      <c r="EAO45" s="5"/>
      <c r="EAP45" s="5"/>
      <c r="EAQ45" s="5"/>
      <c r="EAR45" s="5"/>
      <c r="EAS45" s="5"/>
      <c r="EAT45" s="5"/>
      <c r="EAU45" s="5"/>
      <c r="EAV45" s="5"/>
      <c r="EAW45" s="5"/>
      <c r="EAX45" s="5"/>
      <c r="EAY45" s="5"/>
      <c r="EAZ45" s="5"/>
      <c r="EBA45" s="5"/>
      <c r="EBB45" s="5"/>
      <c r="EBC45" s="5"/>
      <c r="EBD45" s="5"/>
      <c r="EBE45" s="5"/>
      <c r="EBF45" s="5"/>
      <c r="EBG45" s="5"/>
      <c r="EBH45" s="5"/>
      <c r="EBI45" s="5"/>
      <c r="EBJ45" s="5"/>
      <c r="EBK45" s="5"/>
      <c r="EBL45" s="5"/>
      <c r="EBM45" s="5"/>
      <c r="EBN45" s="5"/>
      <c r="EBO45" s="5"/>
      <c r="EBP45" s="5"/>
      <c r="EBQ45" s="5"/>
      <c r="EBR45" s="5"/>
      <c r="EBS45" s="5"/>
      <c r="EBT45" s="5"/>
      <c r="EBU45" s="5"/>
      <c r="EBV45" s="5"/>
      <c r="EBW45" s="5"/>
      <c r="EBX45" s="5"/>
      <c r="EBY45" s="5"/>
      <c r="EBZ45" s="5"/>
      <c r="ECA45" s="5"/>
      <c r="ECB45" s="5"/>
      <c r="ECC45" s="5"/>
      <c r="ECD45" s="5"/>
      <c r="ECE45" s="5"/>
      <c r="ECF45" s="5"/>
      <c r="ECG45" s="5"/>
      <c r="ECH45" s="5"/>
      <c r="ECI45" s="5"/>
      <c r="ECJ45" s="5"/>
      <c r="ECK45" s="5"/>
      <c r="ECL45" s="5"/>
      <c r="ECM45" s="5"/>
      <c r="ECN45" s="5"/>
      <c r="ECO45" s="5"/>
      <c r="ECP45" s="5"/>
      <c r="ECQ45" s="5"/>
      <c r="ECR45" s="5"/>
      <c r="ECS45" s="5"/>
      <c r="ECT45" s="5"/>
      <c r="ECU45" s="5"/>
      <c r="ECV45" s="5"/>
      <c r="ECW45" s="5"/>
      <c r="ECX45" s="5"/>
      <c r="ECY45" s="5"/>
      <c r="ECZ45" s="5"/>
      <c r="EDA45" s="5"/>
      <c r="EDB45" s="5"/>
      <c r="EDC45" s="5"/>
      <c r="EDD45" s="5"/>
      <c r="EDE45" s="5"/>
      <c r="EDF45" s="5"/>
      <c r="EDG45" s="5"/>
      <c r="EDH45" s="5"/>
      <c r="EDI45" s="5"/>
      <c r="EDJ45" s="5"/>
      <c r="EDK45" s="5"/>
      <c r="EDL45" s="5"/>
      <c r="EDM45" s="5"/>
      <c r="EDN45" s="5"/>
      <c r="EDO45" s="5"/>
      <c r="EDP45" s="5"/>
      <c r="EDQ45" s="5"/>
      <c r="EDR45" s="5"/>
      <c r="EDS45" s="5"/>
      <c r="EDT45" s="5"/>
      <c r="EDU45" s="5"/>
      <c r="EDV45" s="5"/>
      <c r="EDW45" s="5"/>
      <c r="EDX45" s="5"/>
      <c r="EDY45" s="5"/>
      <c r="EDZ45" s="5"/>
      <c r="EEA45" s="5"/>
      <c r="EEB45" s="5"/>
      <c r="EEC45" s="5"/>
      <c r="EED45" s="5"/>
      <c r="EEE45" s="5"/>
      <c r="EEF45" s="5"/>
      <c r="EEG45" s="5"/>
      <c r="EEH45" s="5"/>
      <c r="EEI45" s="5"/>
      <c r="EEJ45" s="5"/>
      <c r="EEK45" s="5"/>
      <c r="EEL45" s="5"/>
      <c r="EEM45" s="5"/>
      <c r="EEN45" s="5"/>
      <c r="EEO45" s="5"/>
      <c r="EEP45" s="5"/>
      <c r="EEQ45" s="5"/>
      <c r="EER45" s="5"/>
      <c r="EES45" s="5"/>
      <c r="EET45" s="5"/>
      <c r="EEU45" s="5"/>
      <c r="EEV45" s="5"/>
      <c r="EEW45" s="5"/>
      <c r="EEX45" s="5"/>
      <c r="EEY45" s="5"/>
      <c r="EEZ45" s="5"/>
      <c r="EFA45" s="5"/>
      <c r="EFB45" s="5"/>
      <c r="EFC45" s="5"/>
      <c r="EFD45" s="5"/>
      <c r="EFE45" s="5"/>
      <c r="EFF45" s="5"/>
      <c r="EFG45" s="5"/>
      <c r="EFH45" s="5"/>
      <c r="EFI45" s="5"/>
      <c r="EFJ45" s="5"/>
      <c r="EFK45" s="5"/>
      <c r="EFL45" s="5"/>
      <c r="EFM45" s="5"/>
      <c r="EFN45" s="5"/>
      <c r="EFO45" s="5"/>
      <c r="EFP45" s="5"/>
      <c r="EFQ45" s="5"/>
      <c r="EFR45" s="5"/>
      <c r="EFS45" s="5"/>
      <c r="EFT45" s="5"/>
      <c r="EFU45" s="5"/>
      <c r="EFV45" s="5"/>
      <c r="EFW45" s="5"/>
      <c r="EFX45" s="5"/>
      <c r="EFY45" s="5"/>
      <c r="EFZ45" s="5"/>
      <c r="EGA45" s="5"/>
      <c r="EGB45" s="5"/>
      <c r="EGC45" s="5"/>
      <c r="EGD45" s="5"/>
      <c r="EGE45" s="5"/>
      <c r="EGF45" s="5"/>
      <c r="EGG45" s="5"/>
      <c r="EGH45" s="5"/>
      <c r="EGI45" s="5"/>
      <c r="EGJ45" s="5"/>
      <c r="EGK45" s="5"/>
      <c r="EGL45" s="5"/>
      <c r="EGM45" s="5"/>
      <c r="EGN45" s="5"/>
      <c r="EGO45" s="5"/>
      <c r="EGP45" s="5"/>
      <c r="EGQ45" s="5"/>
      <c r="EGR45" s="5"/>
      <c r="EGS45" s="5"/>
      <c r="EGT45" s="5"/>
      <c r="EGU45" s="5"/>
      <c r="EGV45" s="5"/>
      <c r="EGW45" s="5"/>
      <c r="EGX45" s="5"/>
      <c r="EGY45" s="5"/>
      <c r="EGZ45" s="5"/>
      <c r="EHA45" s="5"/>
      <c r="EHB45" s="5"/>
      <c r="EHC45" s="5"/>
      <c r="EHD45" s="5"/>
      <c r="EHE45" s="5"/>
      <c r="EHF45" s="5"/>
      <c r="EHG45" s="5"/>
      <c r="EHH45" s="5"/>
      <c r="EHI45" s="5"/>
      <c r="EHJ45" s="5"/>
      <c r="EHK45" s="5"/>
      <c r="EHL45" s="5"/>
      <c r="EHM45" s="5"/>
      <c r="EHN45" s="5"/>
      <c r="EHO45" s="5"/>
      <c r="EHP45" s="5"/>
      <c r="EHQ45" s="5"/>
      <c r="EHR45" s="5"/>
      <c r="EHS45" s="5"/>
      <c r="EHT45" s="5"/>
      <c r="EHU45" s="5"/>
      <c r="EHV45" s="5"/>
      <c r="EHW45" s="5"/>
      <c r="EHX45" s="5"/>
      <c r="EHY45" s="5"/>
      <c r="EHZ45" s="5"/>
      <c r="EIA45" s="5"/>
      <c r="EIB45" s="5"/>
      <c r="EIC45" s="5"/>
      <c r="EID45" s="5"/>
      <c r="EIE45" s="5"/>
      <c r="EIF45" s="5"/>
      <c r="EIG45" s="5"/>
      <c r="EIH45" s="5"/>
      <c r="EII45" s="5"/>
      <c r="EIJ45" s="5"/>
      <c r="EIK45" s="5"/>
      <c r="EIL45" s="5"/>
      <c r="EIM45" s="5"/>
      <c r="EIN45" s="5"/>
      <c r="EIO45" s="5"/>
      <c r="EIP45" s="5"/>
      <c r="EIQ45" s="5"/>
      <c r="EIR45" s="5"/>
      <c r="EIS45" s="5"/>
      <c r="EIT45" s="5"/>
      <c r="EIU45" s="5"/>
      <c r="EIV45" s="5"/>
      <c r="EIW45" s="5"/>
      <c r="EIX45" s="5"/>
      <c r="EIY45" s="5"/>
      <c r="EIZ45" s="5"/>
      <c r="EJA45" s="5"/>
      <c r="EJB45" s="5"/>
      <c r="EJC45" s="5"/>
      <c r="EJD45" s="5"/>
      <c r="EJE45" s="5"/>
      <c r="EJF45" s="5"/>
      <c r="EJG45" s="5"/>
      <c r="EJH45" s="5"/>
      <c r="EJI45" s="5"/>
      <c r="EJJ45" s="5"/>
      <c r="EJK45" s="5"/>
      <c r="EJL45" s="5"/>
      <c r="EJM45" s="5"/>
      <c r="EJN45" s="5"/>
      <c r="EJO45" s="5"/>
      <c r="EJP45" s="5"/>
      <c r="EJQ45" s="5"/>
      <c r="EJR45" s="5"/>
      <c r="EJS45" s="5"/>
      <c r="EJT45" s="5"/>
      <c r="EJU45" s="5"/>
      <c r="EJV45" s="5"/>
      <c r="EJW45" s="5"/>
      <c r="EJX45" s="5"/>
      <c r="EJY45" s="5"/>
      <c r="EJZ45" s="5"/>
      <c r="EKA45" s="5"/>
      <c r="EKB45" s="5"/>
      <c r="EKC45" s="5"/>
      <c r="EKD45" s="5"/>
      <c r="EKE45" s="5"/>
      <c r="EKF45" s="5"/>
      <c r="EKG45" s="5"/>
      <c r="EKH45" s="5"/>
      <c r="EKI45" s="5"/>
      <c r="EKJ45" s="5"/>
      <c r="EKK45" s="5"/>
      <c r="EKL45" s="5"/>
      <c r="EKM45" s="5"/>
      <c r="EKN45" s="5"/>
      <c r="EKO45" s="5"/>
      <c r="EKP45" s="5"/>
      <c r="EKQ45" s="5"/>
      <c r="EKR45" s="5"/>
      <c r="EKS45" s="5"/>
      <c r="EKT45" s="5"/>
      <c r="EKU45" s="5"/>
      <c r="EKV45" s="5"/>
      <c r="EKW45" s="5"/>
      <c r="EKX45" s="5"/>
      <c r="EKY45" s="5"/>
      <c r="EKZ45" s="5"/>
      <c r="ELA45" s="5"/>
      <c r="ELB45" s="5"/>
      <c r="ELC45" s="5"/>
      <c r="ELD45" s="5"/>
      <c r="ELE45" s="5"/>
      <c r="ELF45" s="5"/>
      <c r="ELG45" s="5"/>
      <c r="ELH45" s="5"/>
      <c r="ELI45" s="5"/>
      <c r="ELJ45" s="5"/>
      <c r="ELK45" s="5"/>
      <c r="ELL45" s="5"/>
      <c r="ELM45" s="5"/>
      <c r="ELN45" s="5"/>
      <c r="ELO45" s="5"/>
      <c r="ELP45" s="5"/>
      <c r="ELQ45" s="5"/>
      <c r="ELR45" s="5"/>
      <c r="ELS45" s="5"/>
      <c r="ELT45" s="5"/>
      <c r="ELU45" s="5"/>
      <c r="ELV45" s="5"/>
      <c r="ELW45" s="5"/>
      <c r="ELX45" s="5"/>
      <c r="ELY45" s="5"/>
      <c r="ELZ45" s="5"/>
      <c r="EMA45" s="5"/>
      <c r="EMB45" s="5"/>
      <c r="EMC45" s="5"/>
      <c r="EMD45" s="5"/>
      <c r="EME45" s="5"/>
      <c r="EMF45" s="5"/>
      <c r="EMG45" s="5"/>
      <c r="EMH45" s="5"/>
      <c r="EMI45" s="5"/>
      <c r="EMJ45" s="5"/>
      <c r="EMK45" s="5"/>
      <c r="EML45" s="5"/>
      <c r="EMM45" s="5"/>
      <c r="EMN45" s="5"/>
      <c r="EMO45" s="5"/>
      <c r="EMP45" s="5"/>
      <c r="EMQ45" s="5"/>
      <c r="EMR45" s="5"/>
      <c r="EMS45" s="5"/>
      <c r="EMT45" s="5"/>
      <c r="EMU45" s="5"/>
      <c r="EMV45" s="5"/>
      <c r="EMW45" s="5"/>
      <c r="EMX45" s="5"/>
      <c r="EMY45" s="5"/>
      <c r="EMZ45" s="5"/>
      <c r="ENA45" s="5"/>
      <c r="ENB45" s="5"/>
      <c r="ENC45" s="5"/>
      <c r="END45" s="5"/>
      <c r="ENE45" s="5"/>
      <c r="ENF45" s="5"/>
      <c r="ENG45" s="5"/>
      <c r="ENH45" s="5"/>
      <c r="ENI45" s="5"/>
      <c r="ENJ45" s="5"/>
      <c r="ENK45" s="5"/>
      <c r="ENL45" s="5"/>
      <c r="ENM45" s="5"/>
      <c r="ENN45" s="5"/>
      <c r="ENO45" s="5"/>
      <c r="ENP45" s="5"/>
      <c r="ENQ45" s="5"/>
      <c r="ENR45" s="5"/>
      <c r="ENS45" s="5"/>
      <c r="ENT45" s="5"/>
      <c r="ENU45" s="5"/>
      <c r="ENV45" s="5"/>
      <c r="ENW45" s="5"/>
      <c r="ENX45" s="5"/>
      <c r="ENY45" s="5"/>
      <c r="ENZ45" s="5"/>
      <c r="EOA45" s="5"/>
      <c r="EOB45" s="5"/>
      <c r="EOC45" s="5"/>
      <c r="EOD45" s="5"/>
      <c r="EOE45" s="5"/>
      <c r="EOF45" s="5"/>
      <c r="EOG45" s="5"/>
      <c r="EOH45" s="5"/>
      <c r="EOI45" s="5"/>
      <c r="EOJ45" s="5"/>
      <c r="EOK45" s="5"/>
      <c r="EOL45" s="5"/>
      <c r="EOM45" s="5"/>
      <c r="EON45" s="5"/>
      <c r="EOO45" s="5"/>
      <c r="EOP45" s="5"/>
      <c r="EOQ45" s="5"/>
      <c r="EOR45" s="5"/>
      <c r="EOS45" s="5"/>
      <c r="EOT45" s="5"/>
      <c r="EOU45" s="5"/>
      <c r="EOV45" s="5"/>
      <c r="EOW45" s="5"/>
      <c r="EOX45" s="5"/>
      <c r="EOY45" s="5"/>
      <c r="EOZ45" s="5"/>
      <c r="EPA45" s="5"/>
      <c r="EPB45" s="5"/>
      <c r="EPC45" s="5"/>
      <c r="EPD45" s="5"/>
      <c r="EPE45" s="5"/>
      <c r="EPF45" s="5"/>
      <c r="EPG45" s="5"/>
      <c r="EPH45" s="5"/>
      <c r="EPI45" s="5"/>
      <c r="EPJ45" s="5"/>
      <c r="EPK45" s="5"/>
      <c r="EPL45" s="5"/>
      <c r="EPM45" s="5"/>
      <c r="EPN45" s="5"/>
      <c r="EPO45" s="5"/>
      <c r="EPP45" s="5"/>
      <c r="EPQ45" s="5"/>
      <c r="EPR45" s="5"/>
      <c r="EPS45" s="5"/>
      <c r="EPT45" s="5"/>
      <c r="EPU45" s="5"/>
      <c r="EPV45" s="5"/>
      <c r="EPW45" s="5"/>
      <c r="EPX45" s="5"/>
      <c r="EPY45" s="5"/>
      <c r="EPZ45" s="5"/>
      <c r="EQA45" s="5"/>
      <c r="EQB45" s="5"/>
      <c r="EQC45" s="5"/>
      <c r="EQD45" s="5"/>
      <c r="EQE45" s="5"/>
      <c r="EQF45" s="5"/>
      <c r="EQG45" s="5"/>
      <c r="EQH45" s="5"/>
      <c r="EQI45" s="5"/>
      <c r="EQJ45" s="5"/>
      <c r="EQK45" s="5"/>
      <c r="EQL45" s="5"/>
      <c r="EQM45" s="5"/>
      <c r="EQN45" s="5"/>
      <c r="EQO45" s="5"/>
      <c r="EQP45" s="5"/>
      <c r="EQQ45" s="5"/>
      <c r="EQR45" s="5"/>
      <c r="EQS45" s="5"/>
      <c r="EQT45" s="5"/>
      <c r="EQU45" s="5"/>
      <c r="EQV45" s="5"/>
      <c r="EQW45" s="5"/>
      <c r="EQX45" s="5"/>
      <c r="EQY45" s="5"/>
      <c r="EQZ45" s="5"/>
      <c r="ERA45" s="5"/>
      <c r="ERB45" s="5"/>
      <c r="ERC45" s="5"/>
      <c r="ERD45" s="5"/>
      <c r="ERE45" s="5"/>
      <c r="ERF45" s="5"/>
      <c r="ERG45" s="5"/>
      <c r="ERH45" s="5"/>
      <c r="ERI45" s="5"/>
      <c r="ERJ45" s="5"/>
      <c r="ERK45" s="5"/>
      <c r="ERL45" s="5"/>
      <c r="ERM45" s="5"/>
      <c r="ERN45" s="5"/>
      <c r="ERO45" s="5"/>
      <c r="ERP45" s="5"/>
      <c r="ERQ45" s="5"/>
      <c r="ERR45" s="5"/>
      <c r="ERS45" s="5"/>
      <c r="ERT45" s="5"/>
      <c r="ERU45" s="5"/>
      <c r="ERV45" s="5"/>
      <c r="ERW45" s="5"/>
      <c r="ERX45" s="5"/>
      <c r="ERY45" s="5"/>
      <c r="ERZ45" s="5"/>
      <c r="ESA45" s="5"/>
      <c r="ESB45" s="5"/>
      <c r="ESC45" s="5"/>
      <c r="ESD45" s="5"/>
      <c r="ESE45" s="5"/>
      <c r="ESF45" s="5"/>
      <c r="ESG45" s="5"/>
      <c r="ESH45" s="5"/>
      <c r="ESI45" s="5"/>
      <c r="ESJ45" s="5"/>
      <c r="ESK45" s="5"/>
      <c r="ESL45" s="5"/>
      <c r="ESM45" s="5"/>
      <c r="ESN45" s="5"/>
      <c r="ESO45" s="5"/>
      <c r="ESP45" s="5"/>
      <c r="ESQ45" s="5"/>
      <c r="ESR45" s="5"/>
      <c r="ESS45" s="5"/>
      <c r="EST45" s="5"/>
      <c r="ESU45" s="5"/>
      <c r="ESV45" s="5"/>
      <c r="ESW45" s="5"/>
      <c r="ESX45" s="5"/>
      <c r="ESY45" s="5"/>
      <c r="ESZ45" s="5"/>
      <c r="ETA45" s="5"/>
      <c r="ETB45" s="5"/>
      <c r="ETC45" s="5"/>
      <c r="ETD45" s="5"/>
      <c r="ETE45" s="5"/>
      <c r="ETF45" s="5"/>
      <c r="ETG45" s="5"/>
      <c r="ETH45" s="5"/>
      <c r="ETI45" s="5"/>
      <c r="ETJ45" s="5"/>
      <c r="ETK45" s="5"/>
      <c r="ETL45" s="5"/>
      <c r="ETM45" s="5"/>
      <c r="ETN45" s="5"/>
      <c r="ETO45" s="5"/>
      <c r="ETP45" s="5"/>
      <c r="ETQ45" s="5"/>
      <c r="ETR45" s="5"/>
      <c r="ETS45" s="5"/>
      <c r="ETT45" s="5"/>
      <c r="ETU45" s="5"/>
      <c r="ETV45" s="5"/>
      <c r="ETW45" s="5"/>
      <c r="ETX45" s="5"/>
      <c r="ETY45" s="5"/>
      <c r="ETZ45" s="5"/>
      <c r="EUA45" s="5"/>
      <c r="EUB45" s="5"/>
      <c r="EUC45" s="5"/>
      <c r="EUD45" s="5"/>
      <c r="EUE45" s="5"/>
      <c r="EUF45" s="5"/>
      <c r="EUG45" s="5"/>
      <c r="EUH45" s="5"/>
      <c r="EUI45" s="5"/>
      <c r="EUJ45" s="5"/>
      <c r="EUK45" s="5"/>
      <c r="EUL45" s="5"/>
      <c r="EUM45" s="5"/>
      <c r="EUN45" s="5"/>
      <c r="EUO45" s="5"/>
      <c r="EUP45" s="5"/>
      <c r="EUQ45" s="5"/>
      <c r="EUR45" s="5"/>
      <c r="EUS45" s="5"/>
      <c r="EUT45" s="5"/>
      <c r="EUU45" s="5"/>
      <c r="EUV45" s="5"/>
      <c r="EUW45" s="5"/>
      <c r="EUX45" s="5"/>
      <c r="EUY45" s="5"/>
      <c r="EUZ45" s="5"/>
      <c r="EVA45" s="5"/>
      <c r="EVB45" s="5"/>
      <c r="EVC45" s="5"/>
      <c r="EVD45" s="5"/>
      <c r="EVE45" s="5"/>
      <c r="EVF45" s="5"/>
      <c r="EVG45" s="5"/>
      <c r="EVH45" s="5"/>
      <c r="EVI45" s="5"/>
      <c r="EVJ45" s="5"/>
      <c r="EVK45" s="5"/>
      <c r="EVL45" s="5"/>
      <c r="EVM45" s="5"/>
      <c r="EVN45" s="5"/>
      <c r="EVO45" s="5"/>
      <c r="EVP45" s="5"/>
      <c r="EVQ45" s="5"/>
      <c r="EVR45" s="5"/>
      <c r="EVS45" s="5"/>
      <c r="EVT45" s="5"/>
      <c r="EVU45" s="5"/>
      <c r="EVV45" s="5"/>
      <c r="EVW45" s="5"/>
      <c r="EVX45" s="5"/>
      <c r="EVY45" s="5"/>
      <c r="EVZ45" s="5"/>
      <c r="EWA45" s="5"/>
      <c r="EWB45" s="5"/>
      <c r="EWC45" s="5"/>
      <c r="EWD45" s="5"/>
      <c r="EWE45" s="5"/>
      <c r="EWF45" s="5"/>
      <c r="EWG45" s="5"/>
      <c r="EWH45" s="5"/>
      <c r="EWI45" s="5"/>
      <c r="EWJ45" s="5"/>
      <c r="EWK45" s="5"/>
      <c r="EWL45" s="5"/>
      <c r="EWM45" s="5"/>
      <c r="EWN45" s="5"/>
      <c r="EWO45" s="5"/>
      <c r="EWP45" s="5"/>
      <c r="EWQ45" s="5"/>
      <c r="EWR45" s="5"/>
      <c r="EWS45" s="5"/>
      <c r="EWT45" s="5"/>
      <c r="EWU45" s="5"/>
      <c r="EWV45" s="5"/>
      <c r="EWW45" s="5"/>
      <c r="EWX45" s="5"/>
      <c r="EWY45" s="5"/>
      <c r="EWZ45" s="5"/>
      <c r="EXA45" s="5"/>
      <c r="EXB45" s="5"/>
      <c r="EXC45" s="5"/>
      <c r="EXD45" s="5"/>
      <c r="EXE45" s="5"/>
      <c r="EXF45" s="5"/>
      <c r="EXG45" s="5"/>
      <c r="EXH45" s="5"/>
      <c r="EXI45" s="5"/>
      <c r="EXJ45" s="5"/>
      <c r="EXK45" s="5"/>
      <c r="EXL45" s="5"/>
      <c r="EXM45" s="5"/>
      <c r="EXN45" s="5"/>
      <c r="EXO45" s="5"/>
      <c r="EXP45" s="5"/>
      <c r="EXQ45" s="5"/>
      <c r="EXR45" s="5"/>
      <c r="EXS45" s="5"/>
      <c r="EXT45" s="5"/>
      <c r="EXU45" s="5"/>
      <c r="EXV45" s="5"/>
      <c r="EXW45" s="5"/>
      <c r="EXX45" s="5"/>
      <c r="EXY45" s="5"/>
      <c r="EXZ45" s="5"/>
      <c r="EYA45" s="5"/>
      <c r="EYB45" s="5"/>
      <c r="EYC45" s="5"/>
      <c r="EYD45" s="5"/>
      <c r="EYE45" s="5"/>
      <c r="EYF45" s="5"/>
      <c r="EYG45" s="5"/>
      <c r="EYH45" s="5"/>
      <c r="EYI45" s="5"/>
      <c r="EYJ45" s="5"/>
      <c r="EYK45" s="5"/>
      <c r="EYL45" s="5"/>
      <c r="EYM45" s="5"/>
      <c r="EYN45" s="5"/>
      <c r="EYO45" s="5"/>
      <c r="EYP45" s="5"/>
      <c r="EYQ45" s="5"/>
      <c r="EYR45" s="5"/>
      <c r="EYS45" s="5"/>
      <c r="EYT45" s="5"/>
      <c r="EYU45" s="5"/>
      <c r="EYV45" s="5"/>
      <c r="EYW45" s="5"/>
      <c r="EYX45" s="5"/>
      <c r="EYY45" s="5"/>
      <c r="EYZ45" s="5"/>
      <c r="EZA45" s="5"/>
      <c r="EZB45" s="5"/>
      <c r="EZC45" s="5"/>
      <c r="EZD45" s="5"/>
      <c r="EZE45" s="5"/>
      <c r="EZF45" s="5"/>
      <c r="EZG45" s="5"/>
      <c r="EZH45" s="5"/>
      <c r="EZI45" s="5"/>
      <c r="EZJ45" s="5"/>
      <c r="EZK45" s="5"/>
      <c r="EZL45" s="5"/>
      <c r="EZM45" s="5"/>
      <c r="EZN45" s="5"/>
      <c r="EZO45" s="5"/>
      <c r="EZP45" s="5"/>
      <c r="EZQ45" s="5"/>
      <c r="EZR45" s="5"/>
      <c r="EZS45" s="5"/>
      <c r="EZT45" s="5"/>
      <c r="EZU45" s="5"/>
      <c r="EZV45" s="5"/>
      <c r="EZW45" s="5"/>
      <c r="EZX45" s="5"/>
      <c r="EZY45" s="5"/>
      <c r="EZZ45" s="5"/>
      <c r="FAA45" s="5"/>
      <c r="FAB45" s="5"/>
      <c r="FAC45" s="5"/>
      <c r="FAD45" s="5"/>
      <c r="FAE45" s="5"/>
      <c r="FAF45" s="5"/>
      <c r="FAG45" s="5"/>
      <c r="FAH45" s="5"/>
      <c r="FAI45" s="5"/>
      <c r="FAJ45" s="5"/>
      <c r="FAK45" s="5"/>
      <c r="FAL45" s="5"/>
      <c r="FAM45" s="5"/>
      <c r="FAN45" s="5"/>
      <c r="FAO45" s="5"/>
      <c r="FAP45" s="5"/>
      <c r="FAQ45" s="5"/>
      <c r="FAR45" s="5"/>
      <c r="FAS45" s="5"/>
      <c r="FAT45" s="5"/>
      <c r="FAU45" s="5"/>
      <c r="FAV45" s="5"/>
      <c r="FAW45" s="5"/>
      <c r="FAX45" s="5"/>
      <c r="FAY45" s="5"/>
      <c r="FAZ45" s="5"/>
      <c r="FBA45" s="5"/>
      <c r="FBB45" s="5"/>
      <c r="FBC45" s="5"/>
      <c r="FBD45" s="5"/>
      <c r="FBE45" s="5"/>
      <c r="FBF45" s="5"/>
      <c r="FBG45" s="5"/>
      <c r="FBH45" s="5"/>
      <c r="FBI45" s="5"/>
      <c r="FBJ45" s="5"/>
      <c r="FBK45" s="5"/>
      <c r="FBL45" s="5"/>
      <c r="FBM45" s="5"/>
      <c r="FBN45" s="5"/>
      <c r="FBO45" s="5"/>
      <c r="FBP45" s="5"/>
      <c r="FBQ45" s="5"/>
      <c r="FBR45" s="5"/>
      <c r="FBS45" s="5"/>
      <c r="FBT45" s="5"/>
      <c r="FBU45" s="5"/>
      <c r="FBV45" s="5"/>
      <c r="FBW45" s="5"/>
      <c r="FBX45" s="5"/>
      <c r="FBY45" s="5"/>
      <c r="FBZ45" s="5"/>
      <c r="FCA45" s="5"/>
      <c r="FCB45" s="5"/>
      <c r="FCC45" s="5"/>
      <c r="FCD45" s="5"/>
      <c r="FCE45" s="5"/>
      <c r="FCF45" s="5"/>
      <c r="FCG45" s="5"/>
      <c r="FCH45" s="5"/>
      <c r="FCI45" s="5"/>
      <c r="FCJ45" s="5"/>
      <c r="FCK45" s="5"/>
      <c r="FCL45" s="5"/>
      <c r="FCM45" s="5"/>
      <c r="FCN45" s="5"/>
      <c r="FCO45" s="5"/>
      <c r="FCP45" s="5"/>
      <c r="FCQ45" s="5"/>
      <c r="FCR45" s="5"/>
      <c r="FCS45" s="5"/>
      <c r="FCT45" s="5"/>
      <c r="FCU45" s="5"/>
      <c r="FCV45" s="5"/>
      <c r="FCW45" s="5"/>
      <c r="FCX45" s="5"/>
      <c r="FCY45" s="5"/>
      <c r="FCZ45" s="5"/>
      <c r="FDA45" s="5"/>
      <c r="FDB45" s="5"/>
      <c r="FDC45" s="5"/>
      <c r="FDD45" s="5"/>
      <c r="FDE45" s="5"/>
      <c r="FDF45" s="5"/>
      <c r="FDG45" s="5"/>
      <c r="FDH45" s="5"/>
      <c r="FDI45" s="5"/>
      <c r="FDJ45" s="5"/>
      <c r="FDK45" s="5"/>
      <c r="FDL45" s="5"/>
      <c r="FDM45" s="5"/>
      <c r="FDN45" s="5"/>
      <c r="FDO45" s="5"/>
      <c r="FDP45" s="5"/>
      <c r="FDQ45" s="5"/>
      <c r="FDR45" s="5"/>
      <c r="FDS45" s="5"/>
      <c r="FDT45" s="5"/>
      <c r="FDU45" s="5"/>
      <c r="FDV45" s="5"/>
      <c r="FDW45" s="5"/>
      <c r="FDX45" s="5"/>
      <c r="FDY45" s="5"/>
      <c r="FDZ45" s="5"/>
      <c r="FEA45" s="5"/>
      <c r="FEB45" s="5"/>
      <c r="FEC45" s="5"/>
      <c r="FED45" s="5"/>
      <c r="FEE45" s="5"/>
      <c r="FEF45" s="5"/>
      <c r="FEG45" s="5"/>
      <c r="FEH45" s="5"/>
      <c r="FEI45" s="5"/>
      <c r="FEJ45" s="5"/>
      <c r="FEK45" s="5"/>
      <c r="FEL45" s="5"/>
      <c r="FEM45" s="5"/>
      <c r="FEN45" s="5"/>
      <c r="FEO45" s="5"/>
      <c r="FEP45" s="5"/>
      <c r="FEQ45" s="5"/>
      <c r="FER45" s="5"/>
      <c r="FES45" s="5"/>
      <c r="FET45" s="5"/>
      <c r="FEU45" s="5"/>
      <c r="FEV45" s="5"/>
      <c r="FEW45" s="5"/>
      <c r="FEX45" s="5"/>
      <c r="FEY45" s="5"/>
      <c r="FEZ45" s="5"/>
      <c r="FFA45" s="5"/>
      <c r="FFB45" s="5"/>
      <c r="FFC45" s="5"/>
      <c r="FFD45" s="5"/>
      <c r="FFE45" s="5"/>
      <c r="FFF45" s="5"/>
      <c r="FFG45" s="5"/>
      <c r="FFH45" s="5"/>
      <c r="FFI45" s="5"/>
      <c r="FFJ45" s="5"/>
      <c r="FFK45" s="5"/>
      <c r="FFL45" s="5"/>
      <c r="FFM45" s="5"/>
      <c r="FFN45" s="5"/>
      <c r="FFO45" s="5"/>
      <c r="FFP45" s="5"/>
      <c r="FFQ45" s="5"/>
      <c r="FFR45" s="5"/>
      <c r="FFS45" s="5"/>
      <c r="FFT45" s="5"/>
      <c r="FFU45" s="5"/>
      <c r="FFV45" s="5"/>
      <c r="FFW45" s="5"/>
      <c r="FFX45" s="5"/>
      <c r="FFY45" s="5"/>
      <c r="FFZ45" s="5"/>
      <c r="FGA45" s="5"/>
      <c r="FGB45" s="5"/>
      <c r="FGC45" s="5"/>
      <c r="FGD45" s="5"/>
      <c r="FGE45" s="5"/>
      <c r="FGF45" s="5"/>
      <c r="FGG45" s="5"/>
      <c r="FGH45" s="5"/>
      <c r="FGI45" s="5"/>
      <c r="FGJ45" s="5"/>
      <c r="FGK45" s="5"/>
      <c r="FGL45" s="5"/>
      <c r="FGM45" s="5"/>
      <c r="FGN45" s="5"/>
      <c r="FGO45" s="5"/>
      <c r="FGP45" s="5"/>
      <c r="FGQ45" s="5"/>
      <c r="FGR45" s="5"/>
      <c r="FGS45" s="5"/>
      <c r="FGT45" s="5"/>
      <c r="FGU45" s="5"/>
      <c r="FGV45" s="5"/>
      <c r="FGW45" s="5"/>
      <c r="FGX45" s="5"/>
      <c r="FGY45" s="5"/>
      <c r="FGZ45" s="5"/>
      <c r="FHA45" s="5"/>
      <c r="FHB45" s="5"/>
      <c r="FHC45" s="5"/>
      <c r="FHD45" s="5"/>
      <c r="FHE45" s="5"/>
      <c r="FHF45" s="5"/>
      <c r="FHG45" s="5"/>
      <c r="FHH45" s="5"/>
      <c r="FHI45" s="5"/>
      <c r="FHJ45" s="5"/>
      <c r="FHK45" s="5"/>
      <c r="FHL45" s="5"/>
      <c r="FHM45" s="5"/>
      <c r="FHN45" s="5"/>
      <c r="FHO45" s="5"/>
      <c r="FHP45" s="5"/>
      <c r="FHQ45" s="5"/>
      <c r="FHR45" s="5"/>
      <c r="FHS45" s="5"/>
      <c r="FHT45" s="5"/>
      <c r="FHU45" s="5"/>
      <c r="FHV45" s="5"/>
      <c r="FHW45" s="5"/>
      <c r="FHX45" s="5"/>
      <c r="FHY45" s="5"/>
      <c r="FHZ45" s="5"/>
      <c r="FIA45" s="5"/>
      <c r="FIB45" s="5"/>
      <c r="FIC45" s="5"/>
      <c r="FID45" s="5"/>
      <c r="FIE45" s="5"/>
      <c r="FIF45" s="5"/>
      <c r="FIG45" s="5"/>
      <c r="FIH45" s="5"/>
      <c r="FII45" s="5"/>
      <c r="FIJ45" s="5"/>
      <c r="FIK45" s="5"/>
      <c r="FIL45" s="5"/>
      <c r="FIM45" s="5"/>
      <c r="FIN45" s="5"/>
      <c r="FIO45" s="5"/>
      <c r="FIP45" s="5"/>
      <c r="FIQ45" s="5"/>
      <c r="FIR45" s="5"/>
      <c r="FIS45" s="5"/>
      <c r="FIT45" s="5"/>
      <c r="FIU45" s="5"/>
      <c r="FIV45" s="5"/>
      <c r="FIW45" s="5"/>
      <c r="FIX45" s="5"/>
      <c r="FIY45" s="5"/>
      <c r="FIZ45" s="5"/>
      <c r="FJA45" s="5"/>
      <c r="FJB45" s="5"/>
      <c r="FJC45" s="5"/>
      <c r="FJD45" s="5"/>
      <c r="FJE45" s="5"/>
      <c r="FJF45" s="5"/>
      <c r="FJG45" s="5"/>
      <c r="FJH45" s="5"/>
      <c r="FJI45" s="5"/>
      <c r="FJJ45" s="5"/>
      <c r="FJK45" s="5"/>
      <c r="FJL45" s="5"/>
      <c r="FJM45" s="5"/>
      <c r="FJN45" s="5"/>
      <c r="FJO45" s="5"/>
      <c r="FJP45" s="5"/>
      <c r="FJQ45" s="5"/>
      <c r="FJR45" s="5"/>
      <c r="FJS45" s="5"/>
      <c r="FJT45" s="5"/>
      <c r="FJU45" s="5"/>
      <c r="FJV45" s="5"/>
      <c r="FJW45" s="5"/>
      <c r="FJX45" s="5"/>
      <c r="FJY45" s="5"/>
      <c r="FJZ45" s="5"/>
      <c r="FKA45" s="5"/>
      <c r="FKB45" s="5"/>
      <c r="FKC45" s="5"/>
      <c r="FKD45" s="5"/>
      <c r="FKE45" s="5"/>
      <c r="FKF45" s="5"/>
      <c r="FKG45" s="5"/>
      <c r="FKH45" s="5"/>
      <c r="FKI45" s="5"/>
      <c r="FKJ45" s="5"/>
      <c r="FKK45" s="5"/>
      <c r="FKL45" s="5"/>
      <c r="FKM45" s="5"/>
      <c r="FKN45" s="5"/>
      <c r="FKO45" s="5"/>
      <c r="FKP45" s="5"/>
      <c r="FKQ45" s="5"/>
      <c r="FKR45" s="5"/>
      <c r="FKS45" s="5"/>
      <c r="FKT45" s="5"/>
      <c r="FKU45" s="5"/>
      <c r="FKV45" s="5"/>
      <c r="FKW45" s="5"/>
      <c r="FKX45" s="5"/>
      <c r="FKY45" s="5"/>
      <c r="FKZ45" s="5"/>
      <c r="FLA45" s="5"/>
      <c r="FLB45" s="5"/>
      <c r="FLC45" s="5"/>
      <c r="FLD45" s="5"/>
      <c r="FLE45" s="5"/>
      <c r="FLF45" s="5"/>
      <c r="FLG45" s="5"/>
      <c r="FLH45" s="5"/>
      <c r="FLI45" s="5"/>
      <c r="FLJ45" s="5"/>
      <c r="FLK45" s="5"/>
      <c r="FLL45" s="5"/>
      <c r="FLM45" s="5"/>
      <c r="FLN45" s="5"/>
      <c r="FLO45" s="5"/>
      <c r="FLP45" s="5"/>
      <c r="FLQ45" s="5"/>
      <c r="FLR45" s="5"/>
      <c r="FLS45" s="5"/>
      <c r="FLT45" s="5"/>
      <c r="FLU45" s="5"/>
      <c r="FLV45" s="5"/>
      <c r="FLW45" s="5"/>
      <c r="FLX45" s="5"/>
      <c r="FLY45" s="5"/>
      <c r="FLZ45" s="5"/>
      <c r="FMA45" s="5"/>
      <c r="FMB45" s="5"/>
      <c r="FMC45" s="5"/>
      <c r="FMD45" s="5"/>
      <c r="FME45" s="5"/>
      <c r="FMF45" s="5"/>
      <c r="FMG45" s="5"/>
      <c r="FMH45" s="5"/>
      <c r="FMI45" s="5"/>
      <c r="FMJ45" s="5"/>
      <c r="FMK45" s="5"/>
      <c r="FML45" s="5"/>
      <c r="FMM45" s="5"/>
      <c r="FMN45" s="5"/>
      <c r="FMO45" s="5"/>
      <c r="FMP45" s="5"/>
      <c r="FMQ45" s="5"/>
      <c r="FMR45" s="5"/>
      <c r="FMS45" s="5"/>
      <c r="FMT45" s="5"/>
      <c r="FMU45" s="5"/>
      <c r="FMV45" s="5"/>
      <c r="FMW45" s="5"/>
      <c r="FMX45" s="5"/>
      <c r="FMY45" s="5"/>
      <c r="FMZ45" s="5"/>
      <c r="FNA45" s="5"/>
      <c r="FNB45" s="5"/>
      <c r="FNC45" s="5"/>
      <c r="FND45" s="5"/>
      <c r="FNE45" s="5"/>
      <c r="FNF45" s="5"/>
      <c r="FNG45" s="5"/>
      <c r="FNH45" s="5"/>
      <c r="FNI45" s="5"/>
      <c r="FNJ45" s="5"/>
      <c r="FNK45" s="5"/>
      <c r="FNL45" s="5"/>
      <c r="FNM45" s="5"/>
      <c r="FNN45" s="5"/>
      <c r="FNO45" s="5"/>
      <c r="FNP45" s="5"/>
      <c r="FNQ45" s="5"/>
      <c r="FNR45" s="5"/>
      <c r="FNS45" s="5"/>
      <c r="FNT45" s="5"/>
      <c r="FNU45" s="5"/>
      <c r="FNV45" s="5"/>
      <c r="FNW45" s="5"/>
      <c r="FNX45" s="5"/>
      <c r="FNY45" s="5"/>
      <c r="FNZ45" s="5"/>
      <c r="FOA45" s="5"/>
      <c r="FOB45" s="5"/>
      <c r="FOC45" s="5"/>
      <c r="FOD45" s="5"/>
      <c r="FOE45" s="5"/>
      <c r="FOF45" s="5"/>
      <c r="FOG45" s="5"/>
      <c r="FOH45" s="5"/>
      <c r="FOI45" s="5"/>
      <c r="FOJ45" s="5"/>
      <c r="FOK45" s="5"/>
      <c r="FOL45" s="5"/>
      <c r="FOM45" s="5"/>
      <c r="FON45" s="5"/>
      <c r="FOO45" s="5"/>
      <c r="FOP45" s="5"/>
      <c r="FOQ45" s="5"/>
      <c r="FOR45" s="5"/>
      <c r="FOS45" s="5"/>
      <c r="FOT45" s="5"/>
      <c r="FOU45" s="5"/>
      <c r="FOV45" s="5"/>
      <c r="FOW45" s="5"/>
      <c r="FOX45" s="5"/>
      <c r="FOY45" s="5"/>
      <c r="FOZ45" s="5"/>
      <c r="FPA45" s="5"/>
      <c r="FPB45" s="5"/>
      <c r="FPC45" s="5"/>
      <c r="FPD45" s="5"/>
      <c r="FPE45" s="5"/>
      <c r="FPF45" s="5"/>
      <c r="FPG45" s="5"/>
      <c r="FPH45" s="5"/>
      <c r="FPI45" s="5"/>
      <c r="FPJ45" s="5"/>
      <c r="FPK45" s="5"/>
      <c r="FPL45" s="5"/>
      <c r="FPM45" s="5"/>
      <c r="FPN45" s="5"/>
      <c r="FPO45" s="5"/>
      <c r="FPP45" s="5"/>
      <c r="FPQ45" s="5"/>
      <c r="FPR45" s="5"/>
      <c r="FPS45" s="5"/>
      <c r="FPT45" s="5"/>
      <c r="FPU45" s="5"/>
      <c r="FPV45" s="5"/>
      <c r="FPW45" s="5"/>
      <c r="FPX45" s="5"/>
      <c r="FPY45" s="5"/>
      <c r="FPZ45" s="5"/>
      <c r="FQA45" s="5"/>
      <c r="FQB45" s="5"/>
      <c r="FQC45" s="5"/>
      <c r="FQD45" s="5"/>
      <c r="FQE45" s="5"/>
      <c r="FQF45" s="5"/>
      <c r="FQG45" s="5"/>
      <c r="FQH45" s="5"/>
      <c r="FQI45" s="5"/>
      <c r="FQJ45" s="5"/>
      <c r="FQK45" s="5"/>
      <c r="FQL45" s="5"/>
      <c r="FQM45" s="5"/>
      <c r="FQN45" s="5"/>
      <c r="FQO45" s="5"/>
      <c r="FQP45" s="5"/>
      <c r="FQQ45" s="5"/>
      <c r="FQR45" s="5"/>
      <c r="FQS45" s="5"/>
      <c r="FQT45" s="5"/>
      <c r="FQU45" s="5"/>
      <c r="FQV45" s="5"/>
      <c r="FQW45" s="5"/>
      <c r="FQX45" s="5"/>
      <c r="FQY45" s="5"/>
      <c r="FQZ45" s="5"/>
      <c r="FRA45" s="5"/>
      <c r="FRB45" s="5"/>
      <c r="FRC45" s="5"/>
      <c r="FRD45" s="5"/>
      <c r="FRE45" s="5"/>
      <c r="FRF45" s="5"/>
      <c r="FRG45" s="5"/>
      <c r="FRH45" s="5"/>
      <c r="FRI45" s="5"/>
      <c r="FRJ45" s="5"/>
      <c r="FRK45" s="5"/>
      <c r="FRL45" s="5"/>
      <c r="FRM45" s="5"/>
      <c r="FRN45" s="5"/>
      <c r="FRO45" s="5"/>
      <c r="FRP45" s="5"/>
      <c r="FRQ45" s="5"/>
      <c r="FRR45" s="5"/>
      <c r="FRS45" s="5"/>
      <c r="FRT45" s="5"/>
      <c r="FRU45" s="5"/>
      <c r="FRV45" s="5"/>
      <c r="FRW45" s="5"/>
      <c r="FRX45" s="5"/>
      <c r="FRY45" s="5"/>
      <c r="FRZ45" s="5"/>
      <c r="FSA45" s="5"/>
      <c r="FSB45" s="5"/>
      <c r="FSC45" s="5"/>
      <c r="FSD45" s="5"/>
      <c r="FSE45" s="5"/>
      <c r="FSF45" s="5"/>
      <c r="FSG45" s="5"/>
      <c r="FSH45" s="5"/>
      <c r="FSI45" s="5"/>
      <c r="FSJ45" s="5"/>
      <c r="FSK45" s="5"/>
      <c r="FSL45" s="5"/>
      <c r="FSM45" s="5"/>
      <c r="FSN45" s="5"/>
      <c r="FSO45" s="5"/>
      <c r="FSP45" s="5"/>
      <c r="FSQ45" s="5"/>
      <c r="FSR45" s="5"/>
      <c r="FSS45" s="5"/>
      <c r="FST45" s="5"/>
      <c r="FSU45" s="5"/>
      <c r="FSV45" s="5"/>
      <c r="FSW45" s="5"/>
      <c r="FSX45" s="5"/>
      <c r="FSY45" s="5"/>
      <c r="FSZ45" s="5"/>
      <c r="FTA45" s="5"/>
      <c r="FTB45" s="5"/>
      <c r="FTC45" s="5"/>
      <c r="FTD45" s="5"/>
      <c r="FTE45" s="5"/>
      <c r="FTF45" s="5"/>
      <c r="FTG45" s="5"/>
      <c r="FTH45" s="5"/>
      <c r="FTI45" s="5"/>
      <c r="FTJ45" s="5"/>
      <c r="FTK45" s="5"/>
      <c r="FTL45" s="5"/>
      <c r="FTM45" s="5"/>
      <c r="FTN45" s="5"/>
      <c r="FTO45" s="5"/>
      <c r="FTP45" s="5"/>
      <c r="FTQ45" s="5"/>
      <c r="FTR45" s="5"/>
      <c r="FTS45" s="5"/>
      <c r="FTT45" s="5"/>
      <c r="FTU45" s="5"/>
      <c r="FTV45" s="5"/>
      <c r="FTW45" s="5"/>
      <c r="FTX45" s="5"/>
      <c r="FTY45" s="5"/>
      <c r="FTZ45" s="5"/>
      <c r="FUA45" s="5"/>
      <c r="FUB45" s="5"/>
      <c r="FUC45" s="5"/>
      <c r="FUD45" s="5"/>
      <c r="FUE45" s="5"/>
      <c r="FUF45" s="5"/>
      <c r="FUG45" s="5"/>
      <c r="FUH45" s="5"/>
      <c r="FUI45" s="5"/>
      <c r="FUJ45" s="5"/>
      <c r="FUK45" s="5"/>
      <c r="FUL45" s="5"/>
      <c r="FUM45" s="5"/>
      <c r="FUN45" s="5"/>
      <c r="FUO45" s="5"/>
      <c r="FUP45" s="5"/>
      <c r="FUQ45" s="5"/>
      <c r="FUR45" s="5"/>
      <c r="FUS45" s="5"/>
      <c r="FUT45" s="5"/>
      <c r="FUU45" s="5"/>
      <c r="FUV45" s="5"/>
      <c r="FUW45" s="5"/>
      <c r="FUX45" s="5"/>
      <c r="FUY45" s="5"/>
      <c r="FUZ45" s="5"/>
      <c r="FVA45" s="5"/>
      <c r="FVB45" s="5"/>
      <c r="FVC45" s="5"/>
      <c r="FVD45" s="5"/>
      <c r="FVE45" s="5"/>
      <c r="FVF45" s="5"/>
      <c r="FVG45" s="5"/>
      <c r="FVH45" s="5"/>
      <c r="FVI45" s="5"/>
      <c r="FVJ45" s="5"/>
      <c r="FVK45" s="5"/>
      <c r="FVL45" s="5"/>
      <c r="FVM45" s="5"/>
      <c r="FVN45" s="5"/>
      <c r="FVO45" s="5"/>
      <c r="FVP45" s="5"/>
      <c r="FVQ45" s="5"/>
      <c r="FVR45" s="5"/>
      <c r="FVS45" s="5"/>
      <c r="FVT45" s="5"/>
      <c r="FVU45" s="5"/>
      <c r="FVV45" s="5"/>
      <c r="FVW45" s="5"/>
      <c r="FVX45" s="5"/>
      <c r="FVY45" s="5"/>
      <c r="FVZ45" s="5"/>
      <c r="FWA45" s="5"/>
      <c r="FWB45" s="5"/>
      <c r="FWC45" s="5"/>
      <c r="FWD45" s="5"/>
      <c r="FWE45" s="5"/>
      <c r="FWF45" s="5"/>
      <c r="FWG45" s="5"/>
      <c r="FWH45" s="5"/>
      <c r="FWI45" s="5"/>
      <c r="FWJ45" s="5"/>
      <c r="FWK45" s="5"/>
      <c r="FWL45" s="5"/>
      <c r="FWM45" s="5"/>
      <c r="FWN45" s="5"/>
      <c r="FWO45" s="5"/>
      <c r="FWP45" s="5"/>
      <c r="FWQ45" s="5"/>
      <c r="FWR45" s="5"/>
      <c r="FWS45" s="5"/>
      <c r="FWT45" s="5"/>
      <c r="FWU45" s="5"/>
      <c r="FWV45" s="5"/>
      <c r="FWW45" s="5"/>
      <c r="FWX45" s="5"/>
      <c r="FWY45" s="5"/>
      <c r="FWZ45" s="5"/>
      <c r="FXA45" s="5"/>
      <c r="FXB45" s="5"/>
      <c r="FXC45" s="5"/>
      <c r="FXD45" s="5"/>
      <c r="FXE45" s="5"/>
      <c r="FXF45" s="5"/>
      <c r="FXG45" s="5"/>
      <c r="FXH45" s="5"/>
      <c r="FXI45" s="5"/>
      <c r="FXJ45" s="5"/>
      <c r="FXK45" s="5"/>
      <c r="FXL45" s="5"/>
      <c r="FXM45" s="5"/>
      <c r="FXN45" s="5"/>
      <c r="FXO45" s="5"/>
      <c r="FXP45" s="5"/>
      <c r="FXQ45" s="5"/>
      <c r="FXR45" s="5"/>
      <c r="FXS45" s="5"/>
      <c r="FXT45" s="5"/>
      <c r="FXU45" s="5"/>
      <c r="FXV45" s="5"/>
      <c r="FXW45" s="5"/>
      <c r="FXX45" s="5"/>
      <c r="FXY45" s="5"/>
      <c r="FXZ45" s="5"/>
      <c r="FYA45" s="5"/>
      <c r="FYB45" s="5"/>
      <c r="FYC45" s="5"/>
      <c r="FYD45" s="5"/>
      <c r="FYE45" s="5"/>
      <c r="FYF45" s="5"/>
      <c r="FYG45" s="5"/>
      <c r="FYH45" s="5"/>
      <c r="FYI45" s="5"/>
      <c r="FYJ45" s="5"/>
      <c r="FYK45" s="5"/>
      <c r="FYL45" s="5"/>
      <c r="FYM45" s="5"/>
      <c r="FYN45" s="5"/>
      <c r="FYO45" s="5"/>
      <c r="FYP45" s="5"/>
      <c r="FYQ45" s="5"/>
      <c r="FYR45" s="5"/>
      <c r="FYS45" s="5"/>
      <c r="FYT45" s="5"/>
      <c r="FYU45" s="5"/>
      <c r="FYV45" s="5"/>
      <c r="FYW45" s="5"/>
      <c r="FYX45" s="5"/>
      <c r="FYY45" s="5"/>
      <c r="FYZ45" s="5"/>
      <c r="FZA45" s="5"/>
      <c r="FZB45" s="5"/>
      <c r="FZC45" s="5"/>
      <c r="FZD45" s="5"/>
      <c r="FZE45" s="5"/>
      <c r="FZF45" s="5"/>
      <c r="FZG45" s="5"/>
      <c r="FZH45" s="5"/>
      <c r="FZI45" s="5"/>
      <c r="FZJ45" s="5"/>
      <c r="FZK45" s="5"/>
      <c r="FZL45" s="5"/>
      <c r="FZM45" s="5"/>
      <c r="FZN45" s="5"/>
      <c r="FZO45" s="5"/>
      <c r="FZP45" s="5"/>
      <c r="FZQ45" s="5"/>
      <c r="FZR45" s="5"/>
      <c r="FZS45" s="5"/>
      <c r="FZT45" s="5"/>
      <c r="FZU45" s="5"/>
      <c r="FZV45" s="5"/>
      <c r="FZW45" s="5"/>
      <c r="FZX45" s="5"/>
      <c r="FZY45" s="5"/>
      <c r="FZZ45" s="5"/>
      <c r="GAA45" s="5"/>
      <c r="GAB45" s="5"/>
      <c r="GAC45" s="5"/>
      <c r="GAD45" s="5"/>
      <c r="GAE45" s="5"/>
      <c r="GAF45" s="5"/>
      <c r="GAG45" s="5"/>
      <c r="GAH45" s="5"/>
      <c r="GAI45" s="5"/>
      <c r="GAJ45" s="5"/>
      <c r="GAK45" s="5"/>
      <c r="GAL45" s="5"/>
      <c r="GAM45" s="5"/>
      <c r="GAN45" s="5"/>
      <c r="GAO45" s="5"/>
      <c r="GAP45" s="5"/>
      <c r="GAQ45" s="5"/>
      <c r="GAR45" s="5"/>
      <c r="GAS45" s="5"/>
      <c r="GAT45" s="5"/>
      <c r="GAU45" s="5"/>
      <c r="GAV45" s="5"/>
      <c r="GAW45" s="5"/>
      <c r="GAX45" s="5"/>
      <c r="GAY45" s="5"/>
      <c r="GAZ45" s="5"/>
      <c r="GBA45" s="5"/>
      <c r="GBB45" s="5"/>
      <c r="GBC45" s="5"/>
      <c r="GBD45" s="5"/>
      <c r="GBE45" s="5"/>
      <c r="GBF45" s="5"/>
      <c r="GBG45" s="5"/>
      <c r="GBH45" s="5"/>
      <c r="GBI45" s="5"/>
      <c r="GBJ45" s="5"/>
      <c r="GBK45" s="5"/>
      <c r="GBL45" s="5"/>
      <c r="GBM45" s="5"/>
      <c r="GBN45" s="5"/>
      <c r="GBO45" s="5"/>
      <c r="GBP45" s="5"/>
      <c r="GBQ45" s="5"/>
      <c r="GBR45" s="5"/>
      <c r="GBS45" s="5"/>
      <c r="GBT45" s="5"/>
      <c r="GBU45" s="5"/>
      <c r="GBV45" s="5"/>
      <c r="GBW45" s="5"/>
      <c r="GBX45" s="5"/>
      <c r="GBY45" s="5"/>
      <c r="GBZ45" s="5"/>
      <c r="GCA45" s="5"/>
      <c r="GCB45" s="5"/>
      <c r="GCC45" s="5"/>
      <c r="GCD45" s="5"/>
      <c r="GCE45" s="5"/>
      <c r="GCF45" s="5"/>
      <c r="GCG45" s="5"/>
      <c r="GCH45" s="5"/>
      <c r="GCI45" s="5"/>
      <c r="GCJ45" s="5"/>
      <c r="GCK45" s="5"/>
      <c r="GCL45" s="5"/>
      <c r="GCM45" s="5"/>
      <c r="GCN45" s="5"/>
      <c r="GCO45" s="5"/>
      <c r="GCP45" s="5"/>
      <c r="GCQ45" s="5"/>
      <c r="GCR45" s="5"/>
      <c r="GCS45" s="5"/>
      <c r="GCT45" s="5"/>
      <c r="GCU45" s="5"/>
      <c r="GCV45" s="5"/>
      <c r="GCW45" s="5"/>
      <c r="GCX45" s="5"/>
      <c r="GCY45" s="5"/>
      <c r="GCZ45" s="5"/>
      <c r="GDA45" s="5"/>
      <c r="GDB45" s="5"/>
      <c r="GDC45" s="5"/>
      <c r="GDD45" s="5"/>
      <c r="GDE45" s="5"/>
      <c r="GDF45" s="5"/>
      <c r="GDG45" s="5"/>
      <c r="GDH45" s="5"/>
      <c r="GDI45" s="5"/>
      <c r="GDJ45" s="5"/>
      <c r="GDK45" s="5"/>
      <c r="GDL45" s="5"/>
      <c r="GDM45" s="5"/>
      <c r="GDN45" s="5"/>
      <c r="GDO45" s="5"/>
      <c r="GDP45" s="5"/>
      <c r="GDQ45" s="5"/>
      <c r="GDR45" s="5"/>
      <c r="GDS45" s="5"/>
      <c r="GDT45" s="5"/>
      <c r="GDU45" s="5"/>
      <c r="GDV45" s="5"/>
      <c r="GDW45" s="5"/>
      <c r="GDX45" s="5"/>
      <c r="GDY45" s="5"/>
      <c r="GDZ45" s="5"/>
      <c r="GEA45" s="5"/>
      <c r="GEB45" s="5"/>
      <c r="GEC45" s="5"/>
      <c r="GED45" s="5"/>
      <c r="GEE45" s="5"/>
      <c r="GEF45" s="5"/>
      <c r="GEG45" s="5"/>
      <c r="GEH45" s="5"/>
      <c r="GEI45" s="5"/>
      <c r="GEJ45" s="5"/>
      <c r="GEK45" s="5"/>
      <c r="GEL45" s="5"/>
      <c r="GEM45" s="5"/>
      <c r="GEN45" s="5"/>
      <c r="GEO45" s="5"/>
      <c r="GEP45" s="5"/>
      <c r="GEQ45" s="5"/>
      <c r="GER45" s="5"/>
      <c r="GES45" s="5"/>
      <c r="GET45" s="5"/>
      <c r="GEU45" s="5"/>
      <c r="GEV45" s="5"/>
      <c r="GEW45" s="5"/>
      <c r="GEX45" s="5"/>
      <c r="GEY45" s="5"/>
      <c r="GEZ45" s="5"/>
      <c r="GFA45" s="5"/>
      <c r="GFB45" s="5"/>
      <c r="GFC45" s="5"/>
      <c r="GFD45" s="5"/>
      <c r="GFE45" s="5"/>
      <c r="GFF45" s="5"/>
      <c r="GFG45" s="5"/>
      <c r="GFH45" s="5"/>
      <c r="GFI45" s="5"/>
      <c r="GFJ45" s="5"/>
      <c r="GFK45" s="5"/>
      <c r="GFL45" s="5"/>
      <c r="GFM45" s="5"/>
      <c r="GFN45" s="5"/>
      <c r="GFO45" s="5"/>
      <c r="GFP45" s="5"/>
      <c r="GFQ45" s="5"/>
      <c r="GFR45" s="5"/>
      <c r="GFS45" s="5"/>
      <c r="GFT45" s="5"/>
      <c r="GFU45" s="5"/>
      <c r="GFV45" s="5"/>
      <c r="GFW45" s="5"/>
      <c r="GFX45" s="5"/>
      <c r="GFY45" s="5"/>
      <c r="GFZ45" s="5"/>
      <c r="GGA45" s="5"/>
      <c r="GGB45" s="5"/>
      <c r="GGC45" s="5"/>
      <c r="GGD45" s="5"/>
      <c r="GGE45" s="5"/>
      <c r="GGF45" s="5"/>
      <c r="GGG45" s="5"/>
      <c r="GGH45" s="5"/>
      <c r="GGI45" s="5"/>
      <c r="GGJ45" s="5"/>
      <c r="GGK45" s="5"/>
      <c r="GGL45" s="5"/>
      <c r="GGM45" s="5"/>
      <c r="GGN45" s="5"/>
      <c r="GGO45" s="5"/>
      <c r="GGP45" s="5"/>
      <c r="GGQ45" s="5"/>
      <c r="GGR45" s="5"/>
      <c r="GGS45" s="5"/>
      <c r="GGT45" s="5"/>
      <c r="GGU45" s="5"/>
      <c r="GGV45" s="5"/>
      <c r="GGW45" s="5"/>
      <c r="GGX45" s="5"/>
      <c r="GGY45" s="5"/>
      <c r="GGZ45" s="5"/>
      <c r="GHA45" s="5"/>
      <c r="GHB45" s="5"/>
      <c r="GHC45" s="5"/>
      <c r="GHD45" s="5"/>
      <c r="GHE45" s="5"/>
      <c r="GHF45" s="5"/>
      <c r="GHG45" s="5"/>
      <c r="GHH45" s="5"/>
      <c r="GHI45" s="5"/>
      <c r="GHJ45" s="5"/>
      <c r="GHK45" s="5"/>
      <c r="GHL45" s="5"/>
      <c r="GHM45" s="5"/>
      <c r="GHN45" s="5"/>
      <c r="GHO45" s="5"/>
      <c r="GHP45" s="5"/>
      <c r="GHQ45" s="5"/>
      <c r="GHR45" s="5"/>
      <c r="GHS45" s="5"/>
      <c r="GHT45" s="5"/>
      <c r="GHU45" s="5"/>
      <c r="GHV45" s="5"/>
      <c r="GHW45" s="5"/>
      <c r="GHX45" s="5"/>
      <c r="GHY45" s="5"/>
      <c r="GHZ45" s="5"/>
      <c r="GIA45" s="5"/>
      <c r="GIB45" s="5"/>
      <c r="GIC45" s="5"/>
      <c r="GID45" s="5"/>
      <c r="GIE45" s="5"/>
      <c r="GIF45" s="5"/>
      <c r="GIG45" s="5"/>
      <c r="GIH45" s="5"/>
      <c r="GII45" s="5"/>
      <c r="GIJ45" s="5"/>
      <c r="GIK45" s="5"/>
      <c r="GIL45" s="5"/>
      <c r="GIM45" s="5"/>
      <c r="GIN45" s="5"/>
      <c r="GIO45" s="5"/>
      <c r="GIP45" s="5"/>
      <c r="GIQ45" s="5"/>
      <c r="GIR45" s="5"/>
      <c r="GIS45" s="5"/>
      <c r="GIT45" s="5"/>
      <c r="GIU45" s="5"/>
      <c r="GIV45" s="5"/>
      <c r="GIW45" s="5"/>
      <c r="GIX45" s="5"/>
      <c r="GIY45" s="5"/>
      <c r="GIZ45" s="5"/>
      <c r="GJA45" s="5"/>
      <c r="GJB45" s="5"/>
      <c r="GJC45" s="5"/>
      <c r="GJD45" s="5"/>
      <c r="GJE45" s="5"/>
      <c r="GJF45" s="5"/>
      <c r="GJG45" s="5"/>
      <c r="GJH45" s="5"/>
      <c r="GJI45" s="5"/>
      <c r="GJJ45" s="5"/>
      <c r="GJK45" s="5"/>
      <c r="GJL45" s="5"/>
      <c r="GJM45" s="5"/>
      <c r="GJN45" s="5"/>
      <c r="GJO45" s="5"/>
      <c r="GJP45" s="5"/>
      <c r="GJQ45" s="5"/>
      <c r="GJR45" s="5"/>
      <c r="GJS45" s="5"/>
      <c r="GJT45" s="5"/>
      <c r="GJU45" s="5"/>
      <c r="GJV45" s="5"/>
      <c r="GJW45" s="5"/>
      <c r="GJX45" s="5"/>
      <c r="GJY45" s="5"/>
      <c r="GJZ45" s="5"/>
      <c r="GKA45" s="5"/>
      <c r="GKB45" s="5"/>
      <c r="GKC45" s="5"/>
      <c r="GKD45" s="5"/>
      <c r="GKE45" s="5"/>
      <c r="GKF45" s="5"/>
      <c r="GKG45" s="5"/>
      <c r="GKH45" s="5"/>
      <c r="GKI45" s="5"/>
      <c r="GKJ45" s="5"/>
      <c r="GKK45" s="5"/>
      <c r="GKL45" s="5"/>
      <c r="GKM45" s="5"/>
      <c r="GKN45" s="5"/>
      <c r="GKO45" s="5"/>
      <c r="GKP45" s="5"/>
      <c r="GKQ45" s="5"/>
      <c r="GKR45" s="5"/>
      <c r="GKS45" s="5"/>
      <c r="GKT45" s="5"/>
      <c r="GKU45" s="5"/>
      <c r="GKV45" s="5"/>
      <c r="GKW45" s="5"/>
      <c r="GKX45" s="5"/>
      <c r="GKY45" s="5"/>
      <c r="GKZ45" s="5"/>
      <c r="GLA45" s="5"/>
      <c r="GLB45" s="5"/>
      <c r="GLC45" s="5"/>
      <c r="GLD45" s="5"/>
      <c r="GLE45" s="5"/>
      <c r="GLF45" s="5"/>
      <c r="GLG45" s="5"/>
      <c r="GLH45" s="5"/>
      <c r="GLI45" s="5"/>
      <c r="GLJ45" s="5"/>
      <c r="GLK45" s="5"/>
      <c r="GLL45" s="5"/>
      <c r="GLM45" s="5"/>
      <c r="GLN45" s="5"/>
      <c r="GLO45" s="5"/>
      <c r="GLP45" s="5"/>
      <c r="GLQ45" s="5"/>
      <c r="GLR45" s="5"/>
      <c r="GLS45" s="5"/>
      <c r="GLT45" s="5"/>
      <c r="GLU45" s="5"/>
      <c r="GLV45" s="5"/>
      <c r="GLW45" s="5"/>
      <c r="GLX45" s="5"/>
      <c r="GLY45" s="5"/>
      <c r="GLZ45" s="5"/>
      <c r="GMA45" s="5"/>
      <c r="GMB45" s="5"/>
      <c r="GMC45" s="5"/>
      <c r="GMD45" s="5"/>
      <c r="GME45" s="5"/>
      <c r="GMF45" s="5"/>
      <c r="GMG45" s="5"/>
      <c r="GMH45" s="5"/>
      <c r="GMI45" s="5"/>
      <c r="GMJ45" s="5"/>
      <c r="GMK45" s="5"/>
      <c r="GML45" s="5"/>
      <c r="GMM45" s="5"/>
      <c r="GMN45" s="5"/>
      <c r="GMO45" s="5"/>
      <c r="GMP45" s="5"/>
      <c r="GMQ45" s="5"/>
      <c r="GMR45" s="5"/>
      <c r="GMS45" s="5"/>
      <c r="GMT45" s="5"/>
      <c r="GMU45" s="5"/>
      <c r="GMV45" s="5"/>
      <c r="GMW45" s="5"/>
      <c r="GMX45" s="5"/>
      <c r="GMY45" s="5"/>
      <c r="GMZ45" s="5"/>
      <c r="GNA45" s="5"/>
      <c r="GNB45" s="5"/>
      <c r="GNC45" s="5"/>
      <c r="GND45" s="5"/>
      <c r="GNE45" s="5"/>
      <c r="GNF45" s="5"/>
      <c r="GNG45" s="5"/>
      <c r="GNH45" s="5"/>
      <c r="GNI45" s="5"/>
      <c r="GNJ45" s="5"/>
      <c r="GNK45" s="5"/>
      <c r="GNL45" s="5"/>
      <c r="GNM45" s="5"/>
      <c r="GNN45" s="5"/>
      <c r="GNO45" s="5"/>
      <c r="GNP45" s="5"/>
      <c r="GNQ45" s="5"/>
      <c r="GNR45" s="5"/>
      <c r="GNS45" s="5"/>
      <c r="GNT45" s="5"/>
      <c r="GNU45" s="5"/>
      <c r="GNV45" s="5"/>
      <c r="GNW45" s="5"/>
      <c r="GNX45" s="5"/>
      <c r="GNY45" s="5"/>
      <c r="GNZ45" s="5"/>
      <c r="GOA45" s="5"/>
      <c r="GOB45" s="5"/>
      <c r="GOC45" s="5"/>
      <c r="GOD45" s="5"/>
      <c r="GOE45" s="5"/>
      <c r="GOF45" s="5"/>
      <c r="GOG45" s="5"/>
      <c r="GOH45" s="5"/>
      <c r="GOI45" s="5"/>
      <c r="GOJ45" s="5"/>
      <c r="GOK45" s="5"/>
      <c r="GOL45" s="5"/>
      <c r="GOM45" s="5"/>
      <c r="GON45" s="5"/>
      <c r="GOO45" s="5"/>
      <c r="GOP45" s="5"/>
      <c r="GOQ45" s="5"/>
      <c r="GOR45" s="5"/>
      <c r="GOS45" s="5"/>
      <c r="GOT45" s="5"/>
      <c r="GOU45" s="5"/>
      <c r="GOV45" s="5"/>
      <c r="GOW45" s="5"/>
      <c r="GOX45" s="5"/>
      <c r="GOY45" s="5"/>
      <c r="GOZ45" s="5"/>
      <c r="GPA45" s="5"/>
      <c r="GPB45" s="5"/>
      <c r="GPC45" s="5"/>
      <c r="GPD45" s="5"/>
      <c r="GPE45" s="5"/>
      <c r="GPF45" s="5"/>
      <c r="GPG45" s="5"/>
      <c r="GPH45" s="5"/>
      <c r="GPI45" s="5"/>
      <c r="GPJ45" s="5"/>
      <c r="GPK45" s="5"/>
      <c r="GPL45" s="5"/>
      <c r="GPM45" s="5"/>
      <c r="GPN45" s="5"/>
      <c r="GPO45" s="5"/>
      <c r="GPP45" s="5"/>
      <c r="GPQ45" s="5"/>
      <c r="GPR45" s="5"/>
      <c r="GPS45" s="5"/>
      <c r="GPT45" s="5"/>
      <c r="GPU45" s="5"/>
      <c r="GPV45" s="5"/>
      <c r="GPW45" s="5"/>
      <c r="GPX45" s="5"/>
      <c r="GPY45" s="5"/>
      <c r="GPZ45" s="5"/>
      <c r="GQA45" s="5"/>
      <c r="GQB45" s="5"/>
      <c r="GQC45" s="5"/>
      <c r="GQD45" s="5"/>
      <c r="GQE45" s="5"/>
      <c r="GQF45" s="5"/>
      <c r="GQG45" s="5"/>
      <c r="GQH45" s="5"/>
      <c r="GQI45" s="5"/>
      <c r="GQJ45" s="5"/>
      <c r="GQK45" s="5"/>
      <c r="GQL45" s="5"/>
      <c r="GQM45" s="5"/>
      <c r="GQN45" s="5"/>
      <c r="GQO45" s="5"/>
      <c r="GQP45" s="5"/>
      <c r="GQQ45" s="5"/>
      <c r="GQR45" s="5"/>
      <c r="GQS45" s="5"/>
      <c r="GQT45" s="5"/>
      <c r="GQU45" s="5"/>
      <c r="GQV45" s="5"/>
      <c r="GQW45" s="5"/>
      <c r="GQX45" s="5"/>
      <c r="GQY45" s="5"/>
      <c r="GQZ45" s="5"/>
      <c r="GRA45" s="5"/>
      <c r="GRB45" s="5"/>
      <c r="GRC45" s="5"/>
      <c r="GRD45" s="5"/>
      <c r="GRE45" s="5"/>
      <c r="GRF45" s="5"/>
      <c r="GRG45" s="5"/>
      <c r="GRH45" s="5"/>
      <c r="GRI45" s="5"/>
      <c r="GRJ45" s="5"/>
      <c r="GRK45" s="5"/>
      <c r="GRL45" s="5"/>
      <c r="GRM45" s="5"/>
      <c r="GRN45" s="5"/>
      <c r="GRO45" s="5"/>
      <c r="GRP45" s="5"/>
      <c r="GRQ45" s="5"/>
      <c r="GRR45" s="5"/>
      <c r="GRS45" s="5"/>
      <c r="GRT45" s="5"/>
      <c r="GRU45" s="5"/>
      <c r="GRV45" s="5"/>
      <c r="GRW45" s="5"/>
      <c r="GRX45" s="5"/>
      <c r="GRY45" s="5"/>
      <c r="GRZ45" s="5"/>
      <c r="GSA45" s="5"/>
      <c r="GSB45" s="5"/>
      <c r="GSC45" s="5"/>
      <c r="GSD45" s="5"/>
      <c r="GSE45" s="5"/>
      <c r="GSF45" s="5"/>
      <c r="GSG45" s="5"/>
      <c r="GSH45" s="5"/>
      <c r="GSI45" s="5"/>
      <c r="GSJ45" s="5"/>
      <c r="GSK45" s="5"/>
      <c r="GSL45" s="5"/>
      <c r="GSM45" s="5"/>
      <c r="GSN45" s="5"/>
      <c r="GSO45" s="5"/>
      <c r="GSP45" s="5"/>
      <c r="GSQ45" s="5"/>
      <c r="GSR45" s="5"/>
      <c r="GSS45" s="5"/>
      <c r="GST45" s="5"/>
      <c r="GSU45" s="5"/>
      <c r="GSV45" s="5"/>
      <c r="GSW45" s="5"/>
      <c r="GSX45" s="5"/>
      <c r="GSY45" s="5"/>
      <c r="GSZ45" s="5"/>
      <c r="GTA45" s="5"/>
      <c r="GTB45" s="5"/>
      <c r="GTC45" s="5"/>
      <c r="GTD45" s="5"/>
      <c r="GTE45" s="5"/>
      <c r="GTF45" s="5"/>
      <c r="GTG45" s="5"/>
      <c r="GTH45" s="5"/>
      <c r="GTI45" s="5"/>
      <c r="GTJ45" s="5"/>
      <c r="GTK45" s="5"/>
      <c r="GTL45" s="5"/>
      <c r="GTM45" s="5"/>
      <c r="GTN45" s="5"/>
      <c r="GTO45" s="5"/>
      <c r="GTP45" s="5"/>
      <c r="GTQ45" s="5"/>
      <c r="GTR45" s="5"/>
      <c r="GTS45" s="5"/>
      <c r="GTT45" s="5"/>
      <c r="GTU45" s="5"/>
      <c r="GTV45" s="5"/>
      <c r="GTW45" s="5"/>
      <c r="GTX45" s="5"/>
      <c r="GTY45" s="5"/>
      <c r="GTZ45" s="5"/>
      <c r="GUA45" s="5"/>
      <c r="GUB45" s="5"/>
      <c r="GUC45" s="5"/>
      <c r="GUD45" s="5"/>
      <c r="GUE45" s="5"/>
      <c r="GUF45" s="5"/>
      <c r="GUG45" s="5"/>
      <c r="GUH45" s="5"/>
      <c r="GUI45" s="5"/>
      <c r="GUJ45" s="5"/>
      <c r="GUK45" s="5"/>
      <c r="GUL45" s="5"/>
      <c r="GUM45" s="5"/>
      <c r="GUN45" s="5"/>
      <c r="GUO45" s="5"/>
      <c r="GUP45" s="5"/>
      <c r="GUQ45" s="5"/>
      <c r="GUR45" s="5"/>
      <c r="GUS45" s="5"/>
      <c r="GUT45" s="5"/>
      <c r="GUU45" s="5"/>
      <c r="GUV45" s="5"/>
      <c r="GUW45" s="5"/>
      <c r="GUX45" s="5"/>
      <c r="GUY45" s="5"/>
      <c r="GUZ45" s="5"/>
      <c r="GVA45" s="5"/>
      <c r="GVB45" s="5"/>
      <c r="GVC45" s="5"/>
      <c r="GVD45" s="5"/>
      <c r="GVE45" s="5"/>
      <c r="GVF45" s="5"/>
      <c r="GVG45" s="5"/>
      <c r="GVH45" s="5"/>
      <c r="GVI45" s="5"/>
      <c r="GVJ45" s="5"/>
      <c r="GVK45" s="5"/>
      <c r="GVL45" s="5"/>
      <c r="GVM45" s="5"/>
      <c r="GVN45" s="5"/>
      <c r="GVO45" s="5"/>
      <c r="GVP45" s="5"/>
      <c r="GVQ45" s="5"/>
      <c r="GVR45" s="5"/>
      <c r="GVS45" s="5"/>
      <c r="GVT45" s="5"/>
      <c r="GVU45" s="5"/>
      <c r="GVV45" s="5"/>
      <c r="GVW45" s="5"/>
      <c r="GVX45" s="5"/>
      <c r="GVY45" s="5"/>
      <c r="GVZ45" s="5"/>
      <c r="GWA45" s="5"/>
      <c r="GWB45" s="5"/>
      <c r="GWC45" s="5"/>
      <c r="GWD45" s="5"/>
      <c r="GWE45" s="5"/>
      <c r="GWF45" s="5"/>
      <c r="GWG45" s="5"/>
      <c r="GWH45" s="5"/>
      <c r="GWI45" s="5"/>
      <c r="GWJ45" s="5"/>
      <c r="GWK45" s="5"/>
      <c r="GWL45" s="5"/>
      <c r="GWM45" s="5"/>
      <c r="GWN45" s="5"/>
      <c r="GWO45" s="5"/>
      <c r="GWP45" s="5"/>
      <c r="GWQ45" s="5"/>
      <c r="GWR45" s="5"/>
      <c r="GWS45" s="5"/>
      <c r="GWT45" s="5"/>
      <c r="GWU45" s="5"/>
      <c r="GWV45" s="5"/>
      <c r="GWW45" s="5"/>
      <c r="GWX45" s="5"/>
      <c r="GWY45" s="5"/>
      <c r="GWZ45" s="5"/>
      <c r="GXA45" s="5"/>
      <c r="GXB45" s="5"/>
      <c r="GXC45" s="5"/>
      <c r="GXD45" s="5"/>
      <c r="GXE45" s="5"/>
      <c r="GXF45" s="5"/>
      <c r="GXG45" s="5"/>
      <c r="GXH45" s="5"/>
      <c r="GXI45" s="5"/>
      <c r="GXJ45" s="5"/>
      <c r="GXK45" s="5"/>
      <c r="GXL45" s="5"/>
      <c r="GXM45" s="5"/>
      <c r="GXN45" s="5"/>
      <c r="GXO45" s="5"/>
      <c r="GXP45" s="5"/>
      <c r="GXQ45" s="5"/>
      <c r="GXR45" s="5"/>
      <c r="GXS45" s="5"/>
      <c r="GXT45" s="5"/>
      <c r="GXU45" s="5"/>
      <c r="GXV45" s="5"/>
      <c r="GXW45" s="5"/>
      <c r="GXX45" s="5"/>
      <c r="GXY45" s="5"/>
      <c r="GXZ45" s="5"/>
      <c r="GYA45" s="5"/>
      <c r="GYB45" s="5"/>
      <c r="GYC45" s="5"/>
      <c r="GYD45" s="5"/>
      <c r="GYE45" s="5"/>
      <c r="GYF45" s="5"/>
      <c r="GYG45" s="5"/>
      <c r="GYH45" s="5"/>
      <c r="GYI45" s="5"/>
      <c r="GYJ45" s="5"/>
      <c r="GYK45" s="5"/>
      <c r="GYL45" s="5"/>
      <c r="GYM45" s="5"/>
      <c r="GYN45" s="5"/>
      <c r="GYO45" s="5"/>
      <c r="GYP45" s="5"/>
      <c r="GYQ45" s="5"/>
      <c r="GYR45" s="5"/>
      <c r="GYS45" s="5"/>
      <c r="GYT45" s="5"/>
      <c r="GYU45" s="5"/>
      <c r="GYV45" s="5"/>
      <c r="GYW45" s="5"/>
      <c r="GYX45" s="5"/>
      <c r="GYY45" s="5"/>
      <c r="GYZ45" s="5"/>
      <c r="GZA45" s="5"/>
      <c r="GZB45" s="5"/>
      <c r="GZC45" s="5"/>
      <c r="GZD45" s="5"/>
      <c r="GZE45" s="5"/>
      <c r="GZF45" s="5"/>
      <c r="GZG45" s="5"/>
      <c r="GZH45" s="5"/>
      <c r="GZI45" s="5"/>
      <c r="GZJ45" s="5"/>
      <c r="GZK45" s="5"/>
      <c r="GZL45" s="5"/>
      <c r="GZM45" s="5"/>
      <c r="GZN45" s="5"/>
      <c r="GZO45" s="5"/>
      <c r="GZP45" s="5"/>
      <c r="GZQ45" s="5"/>
      <c r="GZR45" s="5"/>
      <c r="GZS45" s="5"/>
      <c r="GZT45" s="5"/>
      <c r="GZU45" s="5"/>
      <c r="GZV45" s="5"/>
      <c r="GZW45" s="5"/>
      <c r="GZX45" s="5"/>
      <c r="GZY45" s="5"/>
      <c r="GZZ45" s="5"/>
      <c r="HAA45" s="5"/>
      <c r="HAB45" s="5"/>
      <c r="HAC45" s="5"/>
      <c r="HAD45" s="5"/>
      <c r="HAE45" s="5"/>
      <c r="HAF45" s="5"/>
      <c r="HAG45" s="5"/>
      <c r="HAH45" s="5"/>
      <c r="HAI45" s="5"/>
      <c r="HAJ45" s="5"/>
      <c r="HAK45" s="5"/>
      <c r="HAL45" s="5"/>
      <c r="HAM45" s="5"/>
      <c r="HAN45" s="5"/>
      <c r="HAO45" s="5"/>
      <c r="HAP45" s="5"/>
      <c r="HAQ45" s="5"/>
      <c r="HAR45" s="5"/>
      <c r="HAS45" s="5"/>
      <c r="HAT45" s="5"/>
      <c r="HAU45" s="5"/>
      <c r="HAV45" s="5"/>
      <c r="HAW45" s="5"/>
      <c r="HAX45" s="5"/>
      <c r="HAY45" s="5"/>
      <c r="HAZ45" s="5"/>
      <c r="HBA45" s="5"/>
      <c r="HBB45" s="5"/>
      <c r="HBC45" s="5"/>
      <c r="HBD45" s="5"/>
      <c r="HBE45" s="5"/>
      <c r="HBF45" s="5"/>
      <c r="HBG45" s="5"/>
      <c r="HBH45" s="5"/>
      <c r="HBI45" s="5"/>
      <c r="HBJ45" s="5"/>
      <c r="HBK45" s="5"/>
      <c r="HBL45" s="5"/>
      <c r="HBM45" s="5"/>
      <c r="HBN45" s="5"/>
      <c r="HBO45" s="5"/>
      <c r="HBP45" s="5"/>
      <c r="HBQ45" s="5"/>
      <c r="HBR45" s="5"/>
      <c r="HBS45" s="5"/>
      <c r="HBT45" s="5"/>
      <c r="HBU45" s="5"/>
      <c r="HBV45" s="5"/>
      <c r="HBW45" s="5"/>
      <c r="HBX45" s="5"/>
      <c r="HBY45" s="5"/>
      <c r="HBZ45" s="5"/>
      <c r="HCA45" s="5"/>
      <c r="HCB45" s="5"/>
      <c r="HCC45" s="5"/>
      <c r="HCD45" s="5"/>
      <c r="HCE45" s="5"/>
      <c r="HCF45" s="5"/>
      <c r="HCG45" s="5"/>
      <c r="HCH45" s="5"/>
      <c r="HCI45" s="5"/>
      <c r="HCJ45" s="5"/>
      <c r="HCK45" s="5"/>
      <c r="HCL45" s="5"/>
      <c r="HCM45" s="5"/>
      <c r="HCN45" s="5"/>
      <c r="HCO45" s="5"/>
      <c r="HCP45" s="5"/>
      <c r="HCQ45" s="5"/>
      <c r="HCR45" s="5"/>
      <c r="HCS45" s="5"/>
      <c r="HCT45" s="5"/>
      <c r="HCU45" s="5"/>
      <c r="HCV45" s="5"/>
      <c r="HCW45" s="5"/>
      <c r="HCX45" s="5"/>
      <c r="HCY45" s="5"/>
      <c r="HCZ45" s="5"/>
      <c r="HDA45" s="5"/>
      <c r="HDB45" s="5"/>
      <c r="HDC45" s="5"/>
      <c r="HDD45" s="5"/>
      <c r="HDE45" s="5"/>
      <c r="HDF45" s="5"/>
      <c r="HDG45" s="5"/>
      <c r="HDH45" s="5"/>
      <c r="HDI45" s="5"/>
      <c r="HDJ45" s="5"/>
      <c r="HDK45" s="5"/>
      <c r="HDL45" s="5"/>
      <c r="HDM45" s="5"/>
      <c r="HDN45" s="5"/>
      <c r="HDO45" s="5"/>
      <c r="HDP45" s="5"/>
      <c r="HDQ45" s="5"/>
      <c r="HDR45" s="5"/>
      <c r="HDS45" s="5"/>
      <c r="HDT45" s="5"/>
      <c r="HDU45" s="5"/>
      <c r="HDV45" s="5"/>
      <c r="HDW45" s="5"/>
      <c r="HDX45" s="5"/>
      <c r="HDY45" s="5"/>
      <c r="HDZ45" s="5"/>
      <c r="HEA45" s="5"/>
      <c r="HEB45" s="5"/>
      <c r="HEC45" s="5"/>
      <c r="HED45" s="5"/>
      <c r="HEE45" s="5"/>
      <c r="HEF45" s="5"/>
      <c r="HEG45" s="5"/>
      <c r="HEH45" s="5"/>
      <c r="HEI45" s="5"/>
      <c r="HEJ45" s="5"/>
      <c r="HEK45" s="5"/>
      <c r="HEL45" s="5"/>
      <c r="HEM45" s="5"/>
      <c r="HEN45" s="5"/>
      <c r="HEO45" s="5"/>
      <c r="HEP45" s="5"/>
      <c r="HEQ45" s="5"/>
      <c r="HER45" s="5"/>
      <c r="HES45" s="5"/>
      <c r="HET45" s="5"/>
      <c r="HEU45" s="5"/>
      <c r="HEV45" s="5"/>
      <c r="HEW45" s="5"/>
      <c r="HEX45" s="5"/>
      <c r="HEY45" s="5"/>
      <c r="HEZ45" s="5"/>
      <c r="HFA45" s="5"/>
      <c r="HFB45" s="5"/>
      <c r="HFC45" s="5"/>
      <c r="HFD45" s="5"/>
      <c r="HFE45" s="5"/>
      <c r="HFF45" s="5"/>
      <c r="HFG45" s="5"/>
      <c r="HFH45" s="5"/>
      <c r="HFI45" s="5"/>
      <c r="HFJ45" s="5"/>
      <c r="HFK45" s="5"/>
      <c r="HFL45" s="5"/>
      <c r="HFM45" s="5"/>
      <c r="HFN45" s="5"/>
      <c r="HFO45" s="5"/>
      <c r="HFP45" s="5"/>
      <c r="HFQ45" s="5"/>
      <c r="HFR45" s="5"/>
      <c r="HFS45" s="5"/>
      <c r="HFT45" s="5"/>
      <c r="HFU45" s="5"/>
      <c r="HFV45" s="5"/>
      <c r="HFW45" s="5"/>
      <c r="HFX45" s="5"/>
      <c r="HFY45" s="5"/>
      <c r="HFZ45" s="5"/>
      <c r="HGA45" s="5"/>
      <c r="HGB45" s="5"/>
      <c r="HGC45" s="5"/>
      <c r="HGD45" s="5"/>
      <c r="HGE45" s="5"/>
      <c r="HGF45" s="5"/>
      <c r="HGG45" s="5"/>
      <c r="HGH45" s="5"/>
      <c r="HGI45" s="5"/>
      <c r="HGJ45" s="5"/>
      <c r="HGK45" s="5"/>
      <c r="HGL45" s="5"/>
      <c r="HGM45" s="5"/>
      <c r="HGN45" s="5"/>
      <c r="HGO45" s="5"/>
      <c r="HGP45" s="5"/>
      <c r="HGQ45" s="5"/>
      <c r="HGR45" s="5"/>
      <c r="HGS45" s="5"/>
      <c r="HGT45" s="5"/>
      <c r="HGU45" s="5"/>
      <c r="HGV45" s="5"/>
      <c r="HGW45" s="5"/>
      <c r="HGX45" s="5"/>
      <c r="HGY45" s="5"/>
      <c r="HGZ45" s="5"/>
      <c r="HHA45" s="5"/>
      <c r="HHB45" s="5"/>
      <c r="HHC45" s="5"/>
      <c r="HHD45" s="5"/>
      <c r="HHE45" s="5"/>
      <c r="HHF45" s="5"/>
      <c r="HHG45" s="5"/>
      <c r="HHH45" s="5"/>
      <c r="HHI45" s="5"/>
      <c r="HHJ45" s="5"/>
      <c r="HHK45" s="5"/>
      <c r="HHL45" s="5"/>
      <c r="HHM45" s="5"/>
      <c r="HHN45" s="5"/>
      <c r="HHO45" s="5"/>
      <c r="HHP45" s="5"/>
      <c r="HHQ45" s="5"/>
      <c r="HHR45" s="5"/>
      <c r="HHS45" s="5"/>
      <c r="HHT45" s="5"/>
      <c r="HHU45" s="5"/>
      <c r="HHV45" s="5"/>
      <c r="HHW45" s="5"/>
      <c r="HHX45" s="5"/>
      <c r="HHY45" s="5"/>
      <c r="HHZ45" s="5"/>
      <c r="HIA45" s="5"/>
      <c r="HIB45" s="5"/>
      <c r="HIC45" s="5"/>
      <c r="HID45" s="5"/>
      <c r="HIE45" s="5"/>
      <c r="HIF45" s="5"/>
      <c r="HIG45" s="5"/>
      <c r="HIH45" s="5"/>
      <c r="HII45" s="5"/>
      <c r="HIJ45" s="5"/>
      <c r="HIK45" s="5"/>
      <c r="HIL45" s="5"/>
      <c r="HIM45" s="5"/>
      <c r="HIN45" s="5"/>
      <c r="HIO45" s="5"/>
      <c r="HIP45" s="5"/>
      <c r="HIQ45" s="5"/>
      <c r="HIR45" s="5"/>
      <c r="HIS45" s="5"/>
      <c r="HIT45" s="5"/>
      <c r="HIU45" s="5"/>
      <c r="HIV45" s="5"/>
      <c r="HIW45" s="5"/>
      <c r="HIX45" s="5"/>
      <c r="HIY45" s="5"/>
      <c r="HIZ45" s="5"/>
      <c r="HJA45" s="5"/>
      <c r="HJB45" s="5"/>
      <c r="HJC45" s="5"/>
      <c r="HJD45" s="5"/>
      <c r="HJE45" s="5"/>
      <c r="HJF45" s="5"/>
      <c r="HJG45" s="5"/>
      <c r="HJH45" s="5"/>
      <c r="HJI45" s="5"/>
      <c r="HJJ45" s="5"/>
      <c r="HJK45" s="5"/>
      <c r="HJL45" s="5"/>
      <c r="HJM45" s="5"/>
      <c r="HJN45" s="5"/>
      <c r="HJO45" s="5"/>
      <c r="HJP45" s="5"/>
      <c r="HJQ45" s="5"/>
      <c r="HJR45" s="5"/>
      <c r="HJS45" s="5"/>
      <c r="HJT45" s="5"/>
      <c r="HJU45" s="5"/>
      <c r="HJV45" s="5"/>
      <c r="HJW45" s="5"/>
      <c r="HJX45" s="5"/>
      <c r="HJY45" s="5"/>
      <c r="HJZ45" s="5"/>
      <c r="HKA45" s="5"/>
      <c r="HKB45" s="5"/>
      <c r="HKC45" s="5"/>
      <c r="HKD45" s="5"/>
      <c r="HKE45" s="5"/>
      <c r="HKF45" s="5"/>
      <c r="HKG45" s="5"/>
      <c r="HKH45" s="5"/>
      <c r="HKI45" s="5"/>
      <c r="HKJ45" s="5"/>
      <c r="HKK45" s="5"/>
      <c r="HKL45" s="5"/>
      <c r="HKM45" s="5"/>
      <c r="HKN45" s="5"/>
      <c r="HKO45" s="5"/>
      <c r="HKP45" s="5"/>
      <c r="HKQ45" s="5"/>
      <c r="HKR45" s="5"/>
      <c r="HKS45" s="5"/>
      <c r="HKT45" s="5"/>
      <c r="HKU45" s="5"/>
      <c r="HKV45" s="5"/>
      <c r="HKW45" s="5"/>
      <c r="HKX45" s="5"/>
      <c r="HKY45" s="5"/>
      <c r="HKZ45" s="5"/>
      <c r="HLA45" s="5"/>
      <c r="HLB45" s="5"/>
      <c r="HLC45" s="5"/>
      <c r="HLD45" s="5"/>
      <c r="HLE45" s="5"/>
      <c r="HLF45" s="5"/>
      <c r="HLG45" s="5"/>
      <c r="HLH45" s="5"/>
      <c r="HLI45" s="5"/>
      <c r="HLJ45" s="5"/>
      <c r="HLK45" s="5"/>
      <c r="HLL45" s="5"/>
      <c r="HLM45" s="5"/>
      <c r="HLN45" s="5"/>
      <c r="HLO45" s="5"/>
      <c r="HLP45" s="5"/>
      <c r="HLQ45" s="5"/>
      <c r="HLR45" s="5"/>
      <c r="HLS45" s="5"/>
      <c r="HLT45" s="5"/>
      <c r="HLU45" s="5"/>
      <c r="HLV45" s="5"/>
      <c r="HLW45" s="5"/>
      <c r="HLX45" s="5"/>
      <c r="HLY45" s="5"/>
      <c r="HLZ45" s="5"/>
      <c r="HMA45" s="5"/>
      <c r="HMB45" s="5"/>
      <c r="HMC45" s="5"/>
      <c r="HMD45" s="5"/>
      <c r="HME45" s="5"/>
      <c r="HMF45" s="5"/>
      <c r="HMG45" s="5"/>
      <c r="HMH45" s="5"/>
      <c r="HMI45" s="5"/>
      <c r="HMJ45" s="5"/>
      <c r="HMK45" s="5"/>
      <c r="HML45" s="5"/>
      <c r="HMM45" s="5"/>
      <c r="HMN45" s="5"/>
      <c r="HMO45" s="5"/>
      <c r="HMP45" s="5"/>
      <c r="HMQ45" s="5"/>
      <c r="HMR45" s="5"/>
      <c r="HMS45" s="5"/>
      <c r="HMT45" s="5"/>
      <c r="HMU45" s="5"/>
      <c r="HMV45" s="5"/>
      <c r="HMW45" s="5"/>
      <c r="HMX45" s="5"/>
      <c r="HMY45" s="5"/>
      <c r="HMZ45" s="5"/>
      <c r="HNA45" s="5"/>
      <c r="HNB45" s="5"/>
      <c r="HNC45" s="5"/>
      <c r="HND45" s="5"/>
      <c r="HNE45" s="5"/>
      <c r="HNF45" s="5"/>
      <c r="HNG45" s="5"/>
      <c r="HNH45" s="5"/>
      <c r="HNI45" s="5"/>
      <c r="HNJ45" s="5"/>
      <c r="HNK45" s="5"/>
      <c r="HNL45" s="5"/>
      <c r="HNM45" s="5"/>
      <c r="HNN45" s="5"/>
      <c r="HNO45" s="5"/>
      <c r="HNP45" s="5"/>
      <c r="HNQ45" s="5"/>
      <c r="HNR45" s="5"/>
      <c r="HNS45" s="5"/>
      <c r="HNT45" s="5"/>
      <c r="HNU45" s="5"/>
      <c r="HNV45" s="5"/>
      <c r="HNW45" s="5"/>
      <c r="HNX45" s="5"/>
      <c r="HNY45" s="5"/>
      <c r="HNZ45" s="5"/>
      <c r="HOA45" s="5"/>
      <c r="HOB45" s="5"/>
      <c r="HOC45" s="5"/>
      <c r="HOD45" s="5"/>
      <c r="HOE45" s="5"/>
      <c r="HOF45" s="5"/>
      <c r="HOG45" s="5"/>
      <c r="HOH45" s="5"/>
      <c r="HOI45" s="5"/>
      <c r="HOJ45" s="5"/>
      <c r="HOK45" s="5"/>
      <c r="HOL45" s="5"/>
      <c r="HOM45" s="5"/>
      <c r="HON45" s="5"/>
      <c r="HOO45" s="5"/>
      <c r="HOP45" s="5"/>
      <c r="HOQ45" s="5"/>
      <c r="HOR45" s="5"/>
      <c r="HOS45" s="5"/>
      <c r="HOT45" s="5"/>
      <c r="HOU45" s="5"/>
      <c r="HOV45" s="5"/>
      <c r="HOW45" s="5"/>
      <c r="HOX45" s="5"/>
      <c r="HOY45" s="5"/>
      <c r="HOZ45" s="5"/>
      <c r="HPA45" s="5"/>
      <c r="HPB45" s="5"/>
      <c r="HPC45" s="5"/>
      <c r="HPD45" s="5"/>
      <c r="HPE45" s="5"/>
      <c r="HPF45" s="5"/>
      <c r="HPG45" s="5"/>
      <c r="HPH45" s="5"/>
      <c r="HPI45" s="5"/>
      <c r="HPJ45" s="5"/>
      <c r="HPK45" s="5"/>
      <c r="HPL45" s="5"/>
      <c r="HPM45" s="5"/>
      <c r="HPN45" s="5"/>
      <c r="HPO45" s="5"/>
      <c r="HPP45" s="5"/>
      <c r="HPQ45" s="5"/>
      <c r="HPR45" s="5"/>
      <c r="HPS45" s="5"/>
      <c r="HPT45" s="5"/>
      <c r="HPU45" s="5"/>
      <c r="HPV45" s="5"/>
      <c r="HPW45" s="5"/>
      <c r="HPX45" s="5"/>
      <c r="HPY45" s="5"/>
      <c r="HPZ45" s="5"/>
      <c r="HQA45" s="5"/>
      <c r="HQB45" s="5"/>
      <c r="HQC45" s="5"/>
      <c r="HQD45" s="5"/>
      <c r="HQE45" s="5"/>
      <c r="HQF45" s="5"/>
      <c r="HQG45" s="5"/>
      <c r="HQH45" s="5"/>
      <c r="HQI45" s="5"/>
      <c r="HQJ45" s="5"/>
      <c r="HQK45" s="5"/>
      <c r="HQL45" s="5"/>
      <c r="HQM45" s="5"/>
      <c r="HQN45" s="5"/>
      <c r="HQO45" s="5"/>
      <c r="HQP45" s="5"/>
      <c r="HQQ45" s="5"/>
      <c r="HQR45" s="5"/>
      <c r="HQS45" s="5"/>
      <c r="HQT45" s="5"/>
      <c r="HQU45" s="5"/>
      <c r="HQV45" s="5"/>
      <c r="HQW45" s="5"/>
      <c r="HQX45" s="5"/>
      <c r="HQY45" s="5"/>
      <c r="HQZ45" s="5"/>
      <c r="HRA45" s="5"/>
      <c r="HRB45" s="5"/>
      <c r="HRC45" s="5"/>
      <c r="HRD45" s="5"/>
      <c r="HRE45" s="5"/>
      <c r="HRF45" s="5"/>
      <c r="HRG45" s="5"/>
      <c r="HRH45" s="5"/>
      <c r="HRI45" s="5"/>
      <c r="HRJ45" s="5"/>
      <c r="HRK45" s="5"/>
      <c r="HRL45" s="5"/>
      <c r="HRM45" s="5"/>
      <c r="HRN45" s="5"/>
      <c r="HRO45" s="5"/>
      <c r="HRP45" s="5"/>
      <c r="HRQ45" s="5"/>
      <c r="HRR45" s="5"/>
      <c r="HRS45" s="5"/>
      <c r="HRT45" s="5"/>
      <c r="HRU45" s="5"/>
      <c r="HRV45" s="5"/>
      <c r="HRW45" s="5"/>
      <c r="HRX45" s="5"/>
      <c r="HRY45" s="5"/>
      <c r="HRZ45" s="5"/>
      <c r="HSA45" s="5"/>
      <c r="HSB45" s="5"/>
      <c r="HSC45" s="5"/>
      <c r="HSD45" s="5"/>
      <c r="HSE45" s="5"/>
      <c r="HSF45" s="5"/>
      <c r="HSG45" s="5"/>
      <c r="HSH45" s="5"/>
      <c r="HSI45" s="5"/>
      <c r="HSJ45" s="5"/>
      <c r="HSK45" s="5"/>
      <c r="HSL45" s="5"/>
      <c r="HSM45" s="5"/>
      <c r="HSN45" s="5"/>
      <c r="HSO45" s="5"/>
      <c r="HSP45" s="5"/>
      <c r="HSQ45" s="5"/>
      <c r="HSR45" s="5"/>
      <c r="HSS45" s="5"/>
      <c r="HST45" s="5"/>
      <c r="HSU45" s="5"/>
      <c r="HSV45" s="5"/>
      <c r="HSW45" s="5"/>
      <c r="HSX45" s="5"/>
      <c r="HSY45" s="5"/>
      <c r="HSZ45" s="5"/>
      <c r="HTA45" s="5"/>
      <c r="HTB45" s="5"/>
      <c r="HTC45" s="5"/>
      <c r="HTD45" s="5"/>
      <c r="HTE45" s="5"/>
      <c r="HTF45" s="5"/>
      <c r="HTG45" s="5"/>
      <c r="HTH45" s="5"/>
      <c r="HTI45" s="5"/>
      <c r="HTJ45" s="5"/>
      <c r="HTK45" s="5"/>
      <c r="HTL45" s="5"/>
      <c r="HTM45" s="5"/>
      <c r="HTN45" s="5"/>
      <c r="HTO45" s="5"/>
      <c r="HTP45" s="5"/>
      <c r="HTQ45" s="5"/>
      <c r="HTR45" s="5"/>
      <c r="HTS45" s="5"/>
      <c r="HTT45" s="5"/>
      <c r="HTU45" s="5"/>
      <c r="HTV45" s="5"/>
      <c r="HTW45" s="5"/>
      <c r="HTX45" s="5"/>
      <c r="HTY45" s="5"/>
      <c r="HTZ45" s="5"/>
      <c r="HUA45" s="5"/>
      <c r="HUB45" s="5"/>
      <c r="HUC45" s="5"/>
      <c r="HUD45" s="5"/>
      <c r="HUE45" s="5"/>
      <c r="HUF45" s="5"/>
      <c r="HUG45" s="5"/>
      <c r="HUH45" s="5"/>
      <c r="HUI45" s="5"/>
      <c r="HUJ45" s="5"/>
      <c r="HUK45" s="5"/>
      <c r="HUL45" s="5"/>
      <c r="HUM45" s="5"/>
      <c r="HUN45" s="5"/>
      <c r="HUO45" s="5"/>
      <c r="HUP45" s="5"/>
      <c r="HUQ45" s="5"/>
      <c r="HUR45" s="5"/>
      <c r="HUS45" s="5"/>
      <c r="HUT45" s="5"/>
      <c r="HUU45" s="5"/>
      <c r="HUV45" s="5"/>
      <c r="HUW45" s="5"/>
      <c r="HUX45" s="5"/>
      <c r="HUY45" s="5"/>
      <c r="HUZ45" s="5"/>
      <c r="HVA45" s="5"/>
      <c r="HVB45" s="5"/>
      <c r="HVC45" s="5"/>
      <c r="HVD45" s="5"/>
      <c r="HVE45" s="5"/>
      <c r="HVF45" s="5"/>
      <c r="HVG45" s="5"/>
      <c r="HVH45" s="5"/>
      <c r="HVI45" s="5"/>
      <c r="HVJ45" s="5"/>
      <c r="HVK45" s="5"/>
      <c r="HVL45" s="5"/>
      <c r="HVM45" s="5"/>
      <c r="HVN45" s="5"/>
      <c r="HVO45" s="5"/>
      <c r="HVP45" s="5"/>
      <c r="HVQ45" s="5"/>
      <c r="HVR45" s="5"/>
      <c r="HVS45" s="5"/>
      <c r="HVT45" s="5"/>
      <c r="HVU45" s="5"/>
      <c r="HVV45" s="5"/>
      <c r="HVW45" s="5"/>
      <c r="HVX45" s="5"/>
      <c r="HVY45" s="5"/>
      <c r="HVZ45" s="5"/>
      <c r="HWA45" s="5"/>
      <c r="HWB45" s="5"/>
      <c r="HWC45" s="5"/>
      <c r="HWD45" s="5"/>
      <c r="HWE45" s="5"/>
      <c r="HWF45" s="5"/>
      <c r="HWG45" s="5"/>
      <c r="HWH45" s="5"/>
      <c r="HWI45" s="5"/>
      <c r="HWJ45" s="5"/>
      <c r="HWK45" s="5"/>
      <c r="HWL45" s="5"/>
      <c r="HWM45" s="5"/>
      <c r="HWN45" s="5"/>
      <c r="HWO45" s="5"/>
      <c r="HWP45" s="5"/>
      <c r="HWQ45" s="5"/>
      <c r="HWR45" s="5"/>
      <c r="HWS45" s="5"/>
      <c r="HWT45" s="5"/>
      <c r="HWU45" s="5"/>
      <c r="HWV45" s="5"/>
      <c r="HWW45" s="5"/>
      <c r="HWX45" s="5"/>
      <c r="HWY45" s="5"/>
      <c r="HWZ45" s="5"/>
      <c r="HXA45" s="5"/>
      <c r="HXB45" s="5"/>
      <c r="HXC45" s="5"/>
      <c r="HXD45" s="5"/>
      <c r="HXE45" s="5"/>
      <c r="HXF45" s="5"/>
      <c r="HXG45" s="5"/>
      <c r="HXH45" s="5"/>
      <c r="HXI45" s="5"/>
      <c r="HXJ45" s="5"/>
      <c r="HXK45" s="5"/>
      <c r="HXL45" s="5"/>
      <c r="HXM45" s="5"/>
      <c r="HXN45" s="5"/>
      <c r="HXO45" s="5"/>
      <c r="HXP45" s="5"/>
      <c r="HXQ45" s="5"/>
      <c r="HXR45" s="5"/>
      <c r="HXS45" s="5"/>
      <c r="HXT45" s="5"/>
      <c r="HXU45" s="5"/>
      <c r="HXV45" s="5"/>
      <c r="HXW45" s="5"/>
      <c r="HXX45" s="5"/>
      <c r="HXY45" s="5"/>
      <c r="HXZ45" s="5"/>
      <c r="HYA45" s="5"/>
      <c r="HYB45" s="5"/>
      <c r="HYC45" s="5"/>
      <c r="HYD45" s="5"/>
      <c r="HYE45" s="5"/>
      <c r="HYF45" s="5"/>
      <c r="HYG45" s="5"/>
      <c r="HYH45" s="5"/>
      <c r="HYI45" s="5"/>
      <c r="HYJ45" s="5"/>
      <c r="HYK45" s="5"/>
      <c r="HYL45" s="5"/>
      <c r="HYM45" s="5"/>
      <c r="HYN45" s="5"/>
      <c r="HYO45" s="5"/>
      <c r="HYP45" s="5"/>
      <c r="HYQ45" s="5"/>
      <c r="HYR45" s="5"/>
      <c r="HYS45" s="5"/>
      <c r="HYT45" s="5"/>
      <c r="HYU45" s="5"/>
      <c r="HYV45" s="5"/>
      <c r="HYW45" s="5"/>
      <c r="HYX45" s="5"/>
      <c r="HYY45" s="5"/>
      <c r="HYZ45" s="5"/>
      <c r="HZA45" s="5"/>
      <c r="HZB45" s="5"/>
      <c r="HZC45" s="5"/>
      <c r="HZD45" s="5"/>
      <c r="HZE45" s="5"/>
      <c r="HZF45" s="5"/>
      <c r="HZG45" s="5"/>
      <c r="HZH45" s="5"/>
      <c r="HZI45" s="5"/>
      <c r="HZJ45" s="5"/>
      <c r="HZK45" s="5"/>
      <c r="HZL45" s="5"/>
      <c r="HZM45" s="5"/>
      <c r="HZN45" s="5"/>
      <c r="HZO45" s="5"/>
      <c r="HZP45" s="5"/>
      <c r="HZQ45" s="5"/>
      <c r="HZR45" s="5"/>
      <c r="HZS45" s="5"/>
      <c r="HZT45" s="5"/>
      <c r="HZU45" s="5"/>
      <c r="HZV45" s="5"/>
      <c r="HZW45" s="5"/>
      <c r="HZX45" s="5"/>
      <c r="HZY45" s="5"/>
      <c r="HZZ45" s="5"/>
      <c r="IAA45" s="5"/>
      <c r="IAB45" s="5"/>
      <c r="IAC45" s="5"/>
      <c r="IAD45" s="5"/>
      <c r="IAE45" s="5"/>
      <c r="IAF45" s="5"/>
      <c r="IAG45" s="5"/>
      <c r="IAH45" s="5"/>
      <c r="IAI45" s="5"/>
      <c r="IAJ45" s="5"/>
      <c r="IAK45" s="5"/>
      <c r="IAL45" s="5"/>
      <c r="IAM45" s="5"/>
      <c r="IAN45" s="5"/>
      <c r="IAO45" s="5"/>
      <c r="IAP45" s="5"/>
      <c r="IAQ45" s="5"/>
      <c r="IAR45" s="5"/>
      <c r="IAS45" s="5"/>
      <c r="IAT45" s="5"/>
      <c r="IAU45" s="5"/>
      <c r="IAV45" s="5"/>
      <c r="IAW45" s="5"/>
      <c r="IAX45" s="5"/>
      <c r="IAY45" s="5"/>
      <c r="IAZ45" s="5"/>
      <c r="IBA45" s="5"/>
      <c r="IBB45" s="5"/>
      <c r="IBC45" s="5"/>
      <c r="IBD45" s="5"/>
      <c r="IBE45" s="5"/>
      <c r="IBF45" s="5"/>
      <c r="IBG45" s="5"/>
      <c r="IBH45" s="5"/>
      <c r="IBI45" s="5"/>
      <c r="IBJ45" s="5"/>
      <c r="IBK45" s="5"/>
      <c r="IBL45" s="5"/>
      <c r="IBM45" s="5"/>
      <c r="IBN45" s="5"/>
      <c r="IBO45" s="5"/>
      <c r="IBP45" s="5"/>
      <c r="IBQ45" s="5"/>
      <c r="IBR45" s="5"/>
      <c r="IBS45" s="5"/>
      <c r="IBT45" s="5"/>
      <c r="IBU45" s="5"/>
      <c r="IBV45" s="5"/>
      <c r="IBW45" s="5"/>
      <c r="IBX45" s="5"/>
      <c r="IBY45" s="5"/>
      <c r="IBZ45" s="5"/>
      <c r="ICA45" s="5"/>
      <c r="ICB45" s="5"/>
      <c r="ICC45" s="5"/>
      <c r="ICD45" s="5"/>
      <c r="ICE45" s="5"/>
      <c r="ICF45" s="5"/>
      <c r="ICG45" s="5"/>
      <c r="ICH45" s="5"/>
      <c r="ICI45" s="5"/>
      <c r="ICJ45" s="5"/>
      <c r="ICK45" s="5"/>
      <c r="ICL45" s="5"/>
      <c r="ICM45" s="5"/>
      <c r="ICN45" s="5"/>
      <c r="ICO45" s="5"/>
      <c r="ICP45" s="5"/>
      <c r="ICQ45" s="5"/>
      <c r="ICR45" s="5"/>
      <c r="ICS45" s="5"/>
      <c r="ICT45" s="5"/>
      <c r="ICU45" s="5"/>
      <c r="ICV45" s="5"/>
      <c r="ICW45" s="5"/>
      <c r="ICX45" s="5"/>
      <c r="ICY45" s="5"/>
      <c r="ICZ45" s="5"/>
      <c r="IDA45" s="5"/>
      <c r="IDB45" s="5"/>
      <c r="IDC45" s="5"/>
      <c r="IDD45" s="5"/>
      <c r="IDE45" s="5"/>
      <c r="IDF45" s="5"/>
      <c r="IDG45" s="5"/>
      <c r="IDH45" s="5"/>
      <c r="IDI45" s="5"/>
      <c r="IDJ45" s="5"/>
      <c r="IDK45" s="5"/>
      <c r="IDL45" s="5"/>
      <c r="IDM45" s="5"/>
      <c r="IDN45" s="5"/>
      <c r="IDO45" s="5"/>
      <c r="IDP45" s="5"/>
      <c r="IDQ45" s="5"/>
      <c r="IDR45" s="5"/>
      <c r="IDS45" s="5"/>
      <c r="IDT45" s="5"/>
      <c r="IDU45" s="5"/>
      <c r="IDV45" s="5"/>
      <c r="IDW45" s="5"/>
      <c r="IDX45" s="5"/>
      <c r="IDY45" s="5"/>
      <c r="IDZ45" s="5"/>
      <c r="IEA45" s="5"/>
      <c r="IEB45" s="5"/>
      <c r="IEC45" s="5"/>
      <c r="IED45" s="5"/>
      <c r="IEE45" s="5"/>
      <c r="IEF45" s="5"/>
      <c r="IEG45" s="5"/>
      <c r="IEH45" s="5"/>
      <c r="IEI45" s="5"/>
      <c r="IEJ45" s="5"/>
      <c r="IEK45" s="5"/>
      <c r="IEL45" s="5"/>
      <c r="IEM45" s="5"/>
      <c r="IEN45" s="5"/>
      <c r="IEO45" s="5"/>
      <c r="IEP45" s="5"/>
      <c r="IEQ45" s="5"/>
      <c r="IER45" s="5"/>
      <c r="IES45" s="5"/>
      <c r="IET45" s="5"/>
      <c r="IEU45" s="5"/>
      <c r="IEV45" s="5"/>
      <c r="IEW45" s="5"/>
      <c r="IEX45" s="5"/>
      <c r="IEY45" s="5"/>
      <c r="IEZ45" s="5"/>
      <c r="IFA45" s="5"/>
      <c r="IFB45" s="5"/>
      <c r="IFC45" s="5"/>
      <c r="IFD45" s="5"/>
      <c r="IFE45" s="5"/>
      <c r="IFF45" s="5"/>
      <c r="IFG45" s="5"/>
      <c r="IFH45" s="5"/>
      <c r="IFI45" s="5"/>
      <c r="IFJ45" s="5"/>
      <c r="IFK45" s="5"/>
      <c r="IFL45" s="5"/>
      <c r="IFM45" s="5"/>
      <c r="IFN45" s="5"/>
      <c r="IFO45" s="5"/>
      <c r="IFP45" s="5"/>
      <c r="IFQ45" s="5"/>
      <c r="IFR45" s="5"/>
      <c r="IFS45" s="5"/>
      <c r="IFT45" s="5"/>
      <c r="IFU45" s="5"/>
      <c r="IFV45" s="5"/>
      <c r="IFW45" s="5"/>
      <c r="IFX45" s="5"/>
      <c r="IFY45" s="5"/>
      <c r="IFZ45" s="5"/>
      <c r="IGA45" s="5"/>
      <c r="IGB45" s="5"/>
      <c r="IGC45" s="5"/>
      <c r="IGD45" s="5"/>
      <c r="IGE45" s="5"/>
      <c r="IGF45" s="5"/>
      <c r="IGG45" s="5"/>
      <c r="IGH45" s="5"/>
      <c r="IGI45" s="5"/>
      <c r="IGJ45" s="5"/>
      <c r="IGK45" s="5"/>
      <c r="IGL45" s="5"/>
      <c r="IGM45" s="5"/>
      <c r="IGN45" s="5"/>
      <c r="IGO45" s="5"/>
      <c r="IGP45" s="5"/>
      <c r="IGQ45" s="5"/>
      <c r="IGR45" s="5"/>
      <c r="IGS45" s="5"/>
      <c r="IGT45" s="5"/>
      <c r="IGU45" s="5"/>
      <c r="IGV45" s="5"/>
      <c r="IGW45" s="5"/>
      <c r="IGX45" s="5"/>
      <c r="IGY45" s="5"/>
      <c r="IGZ45" s="5"/>
      <c r="IHA45" s="5"/>
      <c r="IHB45" s="5"/>
      <c r="IHC45" s="5"/>
      <c r="IHD45" s="5"/>
      <c r="IHE45" s="5"/>
      <c r="IHF45" s="5"/>
      <c r="IHG45" s="5"/>
      <c r="IHH45" s="5"/>
      <c r="IHI45" s="5"/>
      <c r="IHJ45" s="5"/>
      <c r="IHK45" s="5"/>
      <c r="IHL45" s="5"/>
      <c r="IHM45" s="5"/>
      <c r="IHN45" s="5"/>
      <c r="IHO45" s="5"/>
      <c r="IHP45" s="5"/>
      <c r="IHQ45" s="5"/>
      <c r="IHR45" s="5"/>
      <c r="IHS45" s="5"/>
      <c r="IHT45" s="5"/>
      <c r="IHU45" s="5"/>
      <c r="IHV45" s="5"/>
      <c r="IHW45" s="5"/>
      <c r="IHX45" s="5"/>
      <c r="IHY45" s="5"/>
      <c r="IHZ45" s="5"/>
      <c r="IIA45" s="5"/>
      <c r="IIB45" s="5"/>
      <c r="IIC45" s="5"/>
      <c r="IID45" s="5"/>
      <c r="IIE45" s="5"/>
      <c r="IIF45" s="5"/>
      <c r="IIG45" s="5"/>
      <c r="IIH45" s="5"/>
      <c r="III45" s="5"/>
      <c r="IIJ45" s="5"/>
      <c r="IIK45" s="5"/>
      <c r="IIL45" s="5"/>
      <c r="IIM45" s="5"/>
      <c r="IIN45" s="5"/>
      <c r="IIO45" s="5"/>
      <c r="IIP45" s="5"/>
      <c r="IIQ45" s="5"/>
      <c r="IIR45" s="5"/>
      <c r="IIS45" s="5"/>
      <c r="IIT45" s="5"/>
      <c r="IIU45" s="5"/>
      <c r="IIV45" s="5"/>
      <c r="IIW45" s="5"/>
      <c r="IIX45" s="5"/>
      <c r="IIY45" s="5"/>
      <c r="IIZ45" s="5"/>
      <c r="IJA45" s="5"/>
      <c r="IJB45" s="5"/>
      <c r="IJC45" s="5"/>
      <c r="IJD45" s="5"/>
      <c r="IJE45" s="5"/>
      <c r="IJF45" s="5"/>
      <c r="IJG45" s="5"/>
      <c r="IJH45" s="5"/>
      <c r="IJI45" s="5"/>
      <c r="IJJ45" s="5"/>
      <c r="IJK45" s="5"/>
      <c r="IJL45" s="5"/>
      <c r="IJM45" s="5"/>
      <c r="IJN45" s="5"/>
      <c r="IJO45" s="5"/>
      <c r="IJP45" s="5"/>
      <c r="IJQ45" s="5"/>
      <c r="IJR45" s="5"/>
      <c r="IJS45" s="5"/>
      <c r="IJT45" s="5"/>
      <c r="IJU45" s="5"/>
      <c r="IJV45" s="5"/>
      <c r="IJW45" s="5"/>
      <c r="IJX45" s="5"/>
      <c r="IJY45" s="5"/>
      <c r="IJZ45" s="5"/>
      <c r="IKA45" s="5"/>
      <c r="IKB45" s="5"/>
      <c r="IKC45" s="5"/>
      <c r="IKD45" s="5"/>
      <c r="IKE45" s="5"/>
      <c r="IKF45" s="5"/>
      <c r="IKG45" s="5"/>
      <c r="IKH45" s="5"/>
      <c r="IKI45" s="5"/>
      <c r="IKJ45" s="5"/>
      <c r="IKK45" s="5"/>
      <c r="IKL45" s="5"/>
      <c r="IKM45" s="5"/>
      <c r="IKN45" s="5"/>
      <c r="IKO45" s="5"/>
      <c r="IKP45" s="5"/>
      <c r="IKQ45" s="5"/>
      <c r="IKR45" s="5"/>
      <c r="IKS45" s="5"/>
      <c r="IKT45" s="5"/>
      <c r="IKU45" s="5"/>
      <c r="IKV45" s="5"/>
      <c r="IKW45" s="5"/>
      <c r="IKX45" s="5"/>
      <c r="IKY45" s="5"/>
      <c r="IKZ45" s="5"/>
      <c r="ILA45" s="5"/>
      <c r="ILB45" s="5"/>
      <c r="ILC45" s="5"/>
      <c r="ILD45" s="5"/>
      <c r="ILE45" s="5"/>
      <c r="ILF45" s="5"/>
      <c r="ILG45" s="5"/>
      <c r="ILH45" s="5"/>
      <c r="ILI45" s="5"/>
      <c r="ILJ45" s="5"/>
      <c r="ILK45" s="5"/>
      <c r="ILL45" s="5"/>
      <c r="ILM45" s="5"/>
      <c r="ILN45" s="5"/>
      <c r="ILO45" s="5"/>
      <c r="ILP45" s="5"/>
      <c r="ILQ45" s="5"/>
      <c r="ILR45" s="5"/>
      <c r="ILS45" s="5"/>
      <c r="ILT45" s="5"/>
      <c r="ILU45" s="5"/>
      <c r="ILV45" s="5"/>
      <c r="ILW45" s="5"/>
      <c r="ILX45" s="5"/>
      <c r="ILY45" s="5"/>
      <c r="ILZ45" s="5"/>
      <c r="IMA45" s="5"/>
      <c r="IMB45" s="5"/>
      <c r="IMC45" s="5"/>
      <c r="IMD45" s="5"/>
      <c r="IME45" s="5"/>
      <c r="IMF45" s="5"/>
      <c r="IMG45" s="5"/>
      <c r="IMH45" s="5"/>
      <c r="IMI45" s="5"/>
      <c r="IMJ45" s="5"/>
      <c r="IMK45" s="5"/>
      <c r="IML45" s="5"/>
      <c r="IMM45" s="5"/>
      <c r="IMN45" s="5"/>
      <c r="IMO45" s="5"/>
      <c r="IMP45" s="5"/>
      <c r="IMQ45" s="5"/>
      <c r="IMR45" s="5"/>
      <c r="IMS45" s="5"/>
      <c r="IMT45" s="5"/>
      <c r="IMU45" s="5"/>
      <c r="IMV45" s="5"/>
      <c r="IMW45" s="5"/>
      <c r="IMX45" s="5"/>
      <c r="IMY45" s="5"/>
      <c r="IMZ45" s="5"/>
      <c r="INA45" s="5"/>
      <c r="INB45" s="5"/>
      <c r="INC45" s="5"/>
      <c r="IND45" s="5"/>
      <c r="INE45" s="5"/>
      <c r="INF45" s="5"/>
      <c r="ING45" s="5"/>
      <c r="INH45" s="5"/>
      <c r="INI45" s="5"/>
      <c r="INJ45" s="5"/>
      <c r="INK45" s="5"/>
      <c r="INL45" s="5"/>
      <c r="INM45" s="5"/>
      <c r="INN45" s="5"/>
      <c r="INO45" s="5"/>
      <c r="INP45" s="5"/>
      <c r="INQ45" s="5"/>
      <c r="INR45" s="5"/>
      <c r="INS45" s="5"/>
      <c r="INT45" s="5"/>
      <c r="INU45" s="5"/>
      <c r="INV45" s="5"/>
      <c r="INW45" s="5"/>
      <c r="INX45" s="5"/>
      <c r="INY45" s="5"/>
      <c r="INZ45" s="5"/>
      <c r="IOA45" s="5"/>
      <c r="IOB45" s="5"/>
      <c r="IOC45" s="5"/>
      <c r="IOD45" s="5"/>
      <c r="IOE45" s="5"/>
      <c r="IOF45" s="5"/>
      <c r="IOG45" s="5"/>
      <c r="IOH45" s="5"/>
      <c r="IOI45" s="5"/>
      <c r="IOJ45" s="5"/>
      <c r="IOK45" s="5"/>
      <c r="IOL45" s="5"/>
      <c r="IOM45" s="5"/>
      <c r="ION45" s="5"/>
      <c r="IOO45" s="5"/>
      <c r="IOP45" s="5"/>
      <c r="IOQ45" s="5"/>
      <c r="IOR45" s="5"/>
      <c r="IOS45" s="5"/>
      <c r="IOT45" s="5"/>
      <c r="IOU45" s="5"/>
      <c r="IOV45" s="5"/>
      <c r="IOW45" s="5"/>
      <c r="IOX45" s="5"/>
      <c r="IOY45" s="5"/>
      <c r="IOZ45" s="5"/>
      <c r="IPA45" s="5"/>
      <c r="IPB45" s="5"/>
      <c r="IPC45" s="5"/>
      <c r="IPD45" s="5"/>
      <c r="IPE45" s="5"/>
      <c r="IPF45" s="5"/>
      <c r="IPG45" s="5"/>
      <c r="IPH45" s="5"/>
      <c r="IPI45" s="5"/>
      <c r="IPJ45" s="5"/>
      <c r="IPK45" s="5"/>
      <c r="IPL45" s="5"/>
      <c r="IPM45" s="5"/>
      <c r="IPN45" s="5"/>
      <c r="IPO45" s="5"/>
      <c r="IPP45" s="5"/>
      <c r="IPQ45" s="5"/>
      <c r="IPR45" s="5"/>
      <c r="IPS45" s="5"/>
      <c r="IPT45" s="5"/>
      <c r="IPU45" s="5"/>
      <c r="IPV45" s="5"/>
      <c r="IPW45" s="5"/>
      <c r="IPX45" s="5"/>
      <c r="IPY45" s="5"/>
      <c r="IPZ45" s="5"/>
      <c r="IQA45" s="5"/>
      <c r="IQB45" s="5"/>
      <c r="IQC45" s="5"/>
      <c r="IQD45" s="5"/>
      <c r="IQE45" s="5"/>
      <c r="IQF45" s="5"/>
      <c r="IQG45" s="5"/>
      <c r="IQH45" s="5"/>
      <c r="IQI45" s="5"/>
      <c r="IQJ45" s="5"/>
      <c r="IQK45" s="5"/>
      <c r="IQL45" s="5"/>
      <c r="IQM45" s="5"/>
      <c r="IQN45" s="5"/>
      <c r="IQO45" s="5"/>
      <c r="IQP45" s="5"/>
      <c r="IQQ45" s="5"/>
      <c r="IQR45" s="5"/>
      <c r="IQS45" s="5"/>
      <c r="IQT45" s="5"/>
      <c r="IQU45" s="5"/>
      <c r="IQV45" s="5"/>
      <c r="IQW45" s="5"/>
      <c r="IQX45" s="5"/>
      <c r="IQY45" s="5"/>
      <c r="IQZ45" s="5"/>
      <c r="IRA45" s="5"/>
      <c r="IRB45" s="5"/>
      <c r="IRC45" s="5"/>
      <c r="IRD45" s="5"/>
      <c r="IRE45" s="5"/>
      <c r="IRF45" s="5"/>
      <c r="IRG45" s="5"/>
      <c r="IRH45" s="5"/>
      <c r="IRI45" s="5"/>
      <c r="IRJ45" s="5"/>
      <c r="IRK45" s="5"/>
      <c r="IRL45" s="5"/>
      <c r="IRM45" s="5"/>
      <c r="IRN45" s="5"/>
      <c r="IRO45" s="5"/>
      <c r="IRP45" s="5"/>
      <c r="IRQ45" s="5"/>
      <c r="IRR45" s="5"/>
      <c r="IRS45" s="5"/>
      <c r="IRT45" s="5"/>
      <c r="IRU45" s="5"/>
      <c r="IRV45" s="5"/>
      <c r="IRW45" s="5"/>
      <c r="IRX45" s="5"/>
      <c r="IRY45" s="5"/>
      <c r="IRZ45" s="5"/>
      <c r="ISA45" s="5"/>
      <c r="ISB45" s="5"/>
      <c r="ISC45" s="5"/>
      <c r="ISD45" s="5"/>
      <c r="ISE45" s="5"/>
      <c r="ISF45" s="5"/>
      <c r="ISG45" s="5"/>
      <c r="ISH45" s="5"/>
      <c r="ISI45" s="5"/>
      <c r="ISJ45" s="5"/>
      <c r="ISK45" s="5"/>
      <c r="ISL45" s="5"/>
      <c r="ISM45" s="5"/>
      <c r="ISN45" s="5"/>
      <c r="ISO45" s="5"/>
      <c r="ISP45" s="5"/>
      <c r="ISQ45" s="5"/>
      <c r="ISR45" s="5"/>
      <c r="ISS45" s="5"/>
      <c r="IST45" s="5"/>
      <c r="ISU45" s="5"/>
      <c r="ISV45" s="5"/>
      <c r="ISW45" s="5"/>
      <c r="ISX45" s="5"/>
      <c r="ISY45" s="5"/>
      <c r="ISZ45" s="5"/>
      <c r="ITA45" s="5"/>
      <c r="ITB45" s="5"/>
      <c r="ITC45" s="5"/>
      <c r="ITD45" s="5"/>
      <c r="ITE45" s="5"/>
      <c r="ITF45" s="5"/>
      <c r="ITG45" s="5"/>
      <c r="ITH45" s="5"/>
      <c r="ITI45" s="5"/>
      <c r="ITJ45" s="5"/>
      <c r="ITK45" s="5"/>
      <c r="ITL45" s="5"/>
      <c r="ITM45" s="5"/>
      <c r="ITN45" s="5"/>
      <c r="ITO45" s="5"/>
      <c r="ITP45" s="5"/>
      <c r="ITQ45" s="5"/>
      <c r="ITR45" s="5"/>
      <c r="ITS45" s="5"/>
      <c r="ITT45" s="5"/>
      <c r="ITU45" s="5"/>
      <c r="ITV45" s="5"/>
      <c r="ITW45" s="5"/>
      <c r="ITX45" s="5"/>
      <c r="ITY45" s="5"/>
      <c r="ITZ45" s="5"/>
      <c r="IUA45" s="5"/>
      <c r="IUB45" s="5"/>
      <c r="IUC45" s="5"/>
      <c r="IUD45" s="5"/>
      <c r="IUE45" s="5"/>
      <c r="IUF45" s="5"/>
      <c r="IUG45" s="5"/>
      <c r="IUH45" s="5"/>
      <c r="IUI45" s="5"/>
      <c r="IUJ45" s="5"/>
      <c r="IUK45" s="5"/>
      <c r="IUL45" s="5"/>
      <c r="IUM45" s="5"/>
      <c r="IUN45" s="5"/>
      <c r="IUO45" s="5"/>
      <c r="IUP45" s="5"/>
      <c r="IUQ45" s="5"/>
      <c r="IUR45" s="5"/>
      <c r="IUS45" s="5"/>
      <c r="IUT45" s="5"/>
      <c r="IUU45" s="5"/>
      <c r="IUV45" s="5"/>
      <c r="IUW45" s="5"/>
      <c r="IUX45" s="5"/>
      <c r="IUY45" s="5"/>
      <c r="IUZ45" s="5"/>
      <c r="IVA45" s="5"/>
      <c r="IVB45" s="5"/>
      <c r="IVC45" s="5"/>
      <c r="IVD45" s="5"/>
      <c r="IVE45" s="5"/>
      <c r="IVF45" s="5"/>
      <c r="IVG45" s="5"/>
      <c r="IVH45" s="5"/>
      <c r="IVI45" s="5"/>
      <c r="IVJ45" s="5"/>
      <c r="IVK45" s="5"/>
      <c r="IVL45" s="5"/>
      <c r="IVM45" s="5"/>
      <c r="IVN45" s="5"/>
      <c r="IVO45" s="5"/>
      <c r="IVP45" s="5"/>
      <c r="IVQ45" s="5"/>
      <c r="IVR45" s="5"/>
      <c r="IVS45" s="5"/>
      <c r="IVT45" s="5"/>
      <c r="IVU45" s="5"/>
      <c r="IVV45" s="5"/>
      <c r="IVW45" s="5"/>
      <c r="IVX45" s="5"/>
      <c r="IVY45" s="5"/>
      <c r="IVZ45" s="5"/>
      <c r="IWA45" s="5"/>
      <c r="IWB45" s="5"/>
      <c r="IWC45" s="5"/>
      <c r="IWD45" s="5"/>
      <c r="IWE45" s="5"/>
      <c r="IWF45" s="5"/>
      <c r="IWG45" s="5"/>
      <c r="IWH45" s="5"/>
      <c r="IWI45" s="5"/>
      <c r="IWJ45" s="5"/>
      <c r="IWK45" s="5"/>
      <c r="IWL45" s="5"/>
      <c r="IWM45" s="5"/>
      <c r="IWN45" s="5"/>
      <c r="IWO45" s="5"/>
      <c r="IWP45" s="5"/>
      <c r="IWQ45" s="5"/>
      <c r="IWR45" s="5"/>
      <c r="IWS45" s="5"/>
      <c r="IWT45" s="5"/>
      <c r="IWU45" s="5"/>
      <c r="IWV45" s="5"/>
      <c r="IWW45" s="5"/>
      <c r="IWX45" s="5"/>
      <c r="IWY45" s="5"/>
      <c r="IWZ45" s="5"/>
      <c r="IXA45" s="5"/>
      <c r="IXB45" s="5"/>
      <c r="IXC45" s="5"/>
      <c r="IXD45" s="5"/>
      <c r="IXE45" s="5"/>
      <c r="IXF45" s="5"/>
      <c r="IXG45" s="5"/>
      <c r="IXH45" s="5"/>
      <c r="IXI45" s="5"/>
      <c r="IXJ45" s="5"/>
      <c r="IXK45" s="5"/>
      <c r="IXL45" s="5"/>
      <c r="IXM45" s="5"/>
      <c r="IXN45" s="5"/>
      <c r="IXO45" s="5"/>
      <c r="IXP45" s="5"/>
      <c r="IXQ45" s="5"/>
      <c r="IXR45" s="5"/>
      <c r="IXS45" s="5"/>
      <c r="IXT45" s="5"/>
      <c r="IXU45" s="5"/>
      <c r="IXV45" s="5"/>
      <c r="IXW45" s="5"/>
      <c r="IXX45" s="5"/>
      <c r="IXY45" s="5"/>
      <c r="IXZ45" s="5"/>
      <c r="IYA45" s="5"/>
      <c r="IYB45" s="5"/>
      <c r="IYC45" s="5"/>
      <c r="IYD45" s="5"/>
      <c r="IYE45" s="5"/>
      <c r="IYF45" s="5"/>
      <c r="IYG45" s="5"/>
      <c r="IYH45" s="5"/>
      <c r="IYI45" s="5"/>
      <c r="IYJ45" s="5"/>
      <c r="IYK45" s="5"/>
      <c r="IYL45" s="5"/>
      <c r="IYM45" s="5"/>
      <c r="IYN45" s="5"/>
      <c r="IYO45" s="5"/>
      <c r="IYP45" s="5"/>
      <c r="IYQ45" s="5"/>
      <c r="IYR45" s="5"/>
      <c r="IYS45" s="5"/>
      <c r="IYT45" s="5"/>
      <c r="IYU45" s="5"/>
      <c r="IYV45" s="5"/>
      <c r="IYW45" s="5"/>
      <c r="IYX45" s="5"/>
      <c r="IYY45" s="5"/>
      <c r="IYZ45" s="5"/>
      <c r="IZA45" s="5"/>
      <c r="IZB45" s="5"/>
      <c r="IZC45" s="5"/>
      <c r="IZD45" s="5"/>
      <c r="IZE45" s="5"/>
      <c r="IZF45" s="5"/>
      <c r="IZG45" s="5"/>
      <c r="IZH45" s="5"/>
      <c r="IZI45" s="5"/>
      <c r="IZJ45" s="5"/>
      <c r="IZK45" s="5"/>
      <c r="IZL45" s="5"/>
      <c r="IZM45" s="5"/>
      <c r="IZN45" s="5"/>
      <c r="IZO45" s="5"/>
      <c r="IZP45" s="5"/>
      <c r="IZQ45" s="5"/>
      <c r="IZR45" s="5"/>
      <c r="IZS45" s="5"/>
      <c r="IZT45" s="5"/>
      <c r="IZU45" s="5"/>
      <c r="IZV45" s="5"/>
      <c r="IZW45" s="5"/>
      <c r="IZX45" s="5"/>
      <c r="IZY45" s="5"/>
      <c r="IZZ45" s="5"/>
      <c r="JAA45" s="5"/>
      <c r="JAB45" s="5"/>
      <c r="JAC45" s="5"/>
      <c r="JAD45" s="5"/>
      <c r="JAE45" s="5"/>
      <c r="JAF45" s="5"/>
      <c r="JAG45" s="5"/>
      <c r="JAH45" s="5"/>
      <c r="JAI45" s="5"/>
      <c r="JAJ45" s="5"/>
      <c r="JAK45" s="5"/>
      <c r="JAL45" s="5"/>
      <c r="JAM45" s="5"/>
      <c r="JAN45" s="5"/>
      <c r="JAO45" s="5"/>
      <c r="JAP45" s="5"/>
      <c r="JAQ45" s="5"/>
      <c r="JAR45" s="5"/>
      <c r="JAS45" s="5"/>
      <c r="JAT45" s="5"/>
      <c r="JAU45" s="5"/>
      <c r="JAV45" s="5"/>
      <c r="JAW45" s="5"/>
      <c r="JAX45" s="5"/>
      <c r="JAY45" s="5"/>
      <c r="JAZ45" s="5"/>
      <c r="JBA45" s="5"/>
      <c r="JBB45" s="5"/>
      <c r="JBC45" s="5"/>
      <c r="JBD45" s="5"/>
      <c r="JBE45" s="5"/>
      <c r="JBF45" s="5"/>
      <c r="JBG45" s="5"/>
      <c r="JBH45" s="5"/>
      <c r="JBI45" s="5"/>
      <c r="JBJ45" s="5"/>
      <c r="JBK45" s="5"/>
      <c r="JBL45" s="5"/>
      <c r="JBM45" s="5"/>
      <c r="JBN45" s="5"/>
      <c r="JBO45" s="5"/>
      <c r="JBP45" s="5"/>
      <c r="JBQ45" s="5"/>
      <c r="JBR45" s="5"/>
      <c r="JBS45" s="5"/>
      <c r="JBT45" s="5"/>
      <c r="JBU45" s="5"/>
      <c r="JBV45" s="5"/>
      <c r="JBW45" s="5"/>
      <c r="JBX45" s="5"/>
      <c r="JBY45" s="5"/>
      <c r="JBZ45" s="5"/>
      <c r="JCA45" s="5"/>
      <c r="JCB45" s="5"/>
      <c r="JCC45" s="5"/>
      <c r="JCD45" s="5"/>
      <c r="JCE45" s="5"/>
      <c r="JCF45" s="5"/>
      <c r="JCG45" s="5"/>
      <c r="JCH45" s="5"/>
      <c r="JCI45" s="5"/>
      <c r="JCJ45" s="5"/>
      <c r="JCK45" s="5"/>
      <c r="JCL45" s="5"/>
      <c r="JCM45" s="5"/>
      <c r="JCN45" s="5"/>
      <c r="JCO45" s="5"/>
      <c r="JCP45" s="5"/>
      <c r="JCQ45" s="5"/>
      <c r="JCR45" s="5"/>
      <c r="JCS45" s="5"/>
      <c r="JCT45" s="5"/>
      <c r="JCU45" s="5"/>
      <c r="JCV45" s="5"/>
      <c r="JCW45" s="5"/>
      <c r="JCX45" s="5"/>
      <c r="JCY45" s="5"/>
      <c r="JCZ45" s="5"/>
      <c r="JDA45" s="5"/>
      <c r="JDB45" s="5"/>
      <c r="JDC45" s="5"/>
      <c r="JDD45" s="5"/>
      <c r="JDE45" s="5"/>
      <c r="JDF45" s="5"/>
      <c r="JDG45" s="5"/>
      <c r="JDH45" s="5"/>
      <c r="JDI45" s="5"/>
      <c r="JDJ45" s="5"/>
      <c r="JDK45" s="5"/>
      <c r="JDL45" s="5"/>
      <c r="JDM45" s="5"/>
      <c r="JDN45" s="5"/>
      <c r="JDO45" s="5"/>
      <c r="JDP45" s="5"/>
      <c r="JDQ45" s="5"/>
      <c r="JDR45" s="5"/>
      <c r="JDS45" s="5"/>
      <c r="JDT45" s="5"/>
      <c r="JDU45" s="5"/>
      <c r="JDV45" s="5"/>
      <c r="JDW45" s="5"/>
      <c r="JDX45" s="5"/>
      <c r="JDY45" s="5"/>
      <c r="JDZ45" s="5"/>
      <c r="JEA45" s="5"/>
      <c r="JEB45" s="5"/>
      <c r="JEC45" s="5"/>
      <c r="JED45" s="5"/>
      <c r="JEE45" s="5"/>
      <c r="JEF45" s="5"/>
      <c r="JEG45" s="5"/>
      <c r="JEH45" s="5"/>
      <c r="JEI45" s="5"/>
      <c r="JEJ45" s="5"/>
      <c r="JEK45" s="5"/>
      <c r="JEL45" s="5"/>
      <c r="JEM45" s="5"/>
      <c r="JEN45" s="5"/>
      <c r="JEO45" s="5"/>
      <c r="JEP45" s="5"/>
      <c r="JEQ45" s="5"/>
      <c r="JER45" s="5"/>
      <c r="JES45" s="5"/>
      <c r="JET45" s="5"/>
      <c r="JEU45" s="5"/>
      <c r="JEV45" s="5"/>
      <c r="JEW45" s="5"/>
      <c r="JEX45" s="5"/>
      <c r="JEY45" s="5"/>
      <c r="JEZ45" s="5"/>
      <c r="JFA45" s="5"/>
      <c r="JFB45" s="5"/>
      <c r="JFC45" s="5"/>
      <c r="JFD45" s="5"/>
      <c r="JFE45" s="5"/>
      <c r="JFF45" s="5"/>
      <c r="JFG45" s="5"/>
      <c r="JFH45" s="5"/>
      <c r="JFI45" s="5"/>
      <c r="JFJ45" s="5"/>
      <c r="JFK45" s="5"/>
      <c r="JFL45" s="5"/>
      <c r="JFM45" s="5"/>
      <c r="JFN45" s="5"/>
      <c r="JFO45" s="5"/>
      <c r="JFP45" s="5"/>
      <c r="JFQ45" s="5"/>
      <c r="JFR45" s="5"/>
      <c r="JFS45" s="5"/>
      <c r="JFT45" s="5"/>
      <c r="JFU45" s="5"/>
      <c r="JFV45" s="5"/>
      <c r="JFW45" s="5"/>
      <c r="JFX45" s="5"/>
      <c r="JFY45" s="5"/>
      <c r="JFZ45" s="5"/>
      <c r="JGA45" s="5"/>
      <c r="JGB45" s="5"/>
      <c r="JGC45" s="5"/>
      <c r="JGD45" s="5"/>
      <c r="JGE45" s="5"/>
      <c r="JGF45" s="5"/>
      <c r="JGG45" s="5"/>
      <c r="JGH45" s="5"/>
      <c r="JGI45" s="5"/>
      <c r="JGJ45" s="5"/>
      <c r="JGK45" s="5"/>
      <c r="JGL45" s="5"/>
      <c r="JGM45" s="5"/>
      <c r="JGN45" s="5"/>
      <c r="JGO45" s="5"/>
      <c r="JGP45" s="5"/>
      <c r="JGQ45" s="5"/>
      <c r="JGR45" s="5"/>
      <c r="JGS45" s="5"/>
      <c r="JGT45" s="5"/>
      <c r="JGU45" s="5"/>
      <c r="JGV45" s="5"/>
      <c r="JGW45" s="5"/>
      <c r="JGX45" s="5"/>
      <c r="JGY45" s="5"/>
      <c r="JGZ45" s="5"/>
      <c r="JHA45" s="5"/>
      <c r="JHB45" s="5"/>
      <c r="JHC45" s="5"/>
      <c r="JHD45" s="5"/>
      <c r="JHE45" s="5"/>
      <c r="JHF45" s="5"/>
      <c r="JHG45" s="5"/>
      <c r="JHH45" s="5"/>
      <c r="JHI45" s="5"/>
      <c r="JHJ45" s="5"/>
      <c r="JHK45" s="5"/>
      <c r="JHL45" s="5"/>
      <c r="JHM45" s="5"/>
      <c r="JHN45" s="5"/>
      <c r="JHO45" s="5"/>
      <c r="JHP45" s="5"/>
      <c r="JHQ45" s="5"/>
      <c r="JHR45" s="5"/>
      <c r="JHS45" s="5"/>
      <c r="JHT45" s="5"/>
      <c r="JHU45" s="5"/>
      <c r="JHV45" s="5"/>
      <c r="JHW45" s="5"/>
      <c r="JHX45" s="5"/>
      <c r="JHY45" s="5"/>
      <c r="JHZ45" s="5"/>
      <c r="JIA45" s="5"/>
      <c r="JIB45" s="5"/>
      <c r="JIC45" s="5"/>
      <c r="JID45" s="5"/>
      <c r="JIE45" s="5"/>
      <c r="JIF45" s="5"/>
      <c r="JIG45" s="5"/>
      <c r="JIH45" s="5"/>
      <c r="JII45" s="5"/>
      <c r="JIJ45" s="5"/>
      <c r="JIK45" s="5"/>
      <c r="JIL45" s="5"/>
      <c r="JIM45" s="5"/>
      <c r="JIN45" s="5"/>
      <c r="JIO45" s="5"/>
      <c r="JIP45" s="5"/>
      <c r="JIQ45" s="5"/>
      <c r="JIR45" s="5"/>
      <c r="JIS45" s="5"/>
      <c r="JIT45" s="5"/>
      <c r="JIU45" s="5"/>
      <c r="JIV45" s="5"/>
      <c r="JIW45" s="5"/>
      <c r="JIX45" s="5"/>
      <c r="JIY45" s="5"/>
      <c r="JIZ45" s="5"/>
      <c r="JJA45" s="5"/>
      <c r="JJB45" s="5"/>
      <c r="JJC45" s="5"/>
      <c r="JJD45" s="5"/>
      <c r="JJE45" s="5"/>
      <c r="JJF45" s="5"/>
      <c r="JJG45" s="5"/>
      <c r="JJH45" s="5"/>
      <c r="JJI45" s="5"/>
      <c r="JJJ45" s="5"/>
      <c r="JJK45" s="5"/>
      <c r="JJL45" s="5"/>
      <c r="JJM45" s="5"/>
      <c r="JJN45" s="5"/>
      <c r="JJO45" s="5"/>
      <c r="JJP45" s="5"/>
      <c r="JJQ45" s="5"/>
      <c r="JJR45" s="5"/>
      <c r="JJS45" s="5"/>
      <c r="JJT45" s="5"/>
      <c r="JJU45" s="5"/>
      <c r="JJV45" s="5"/>
      <c r="JJW45" s="5"/>
      <c r="JJX45" s="5"/>
      <c r="JJY45" s="5"/>
      <c r="JJZ45" s="5"/>
      <c r="JKA45" s="5"/>
      <c r="JKB45" s="5"/>
      <c r="JKC45" s="5"/>
      <c r="JKD45" s="5"/>
      <c r="JKE45" s="5"/>
      <c r="JKF45" s="5"/>
      <c r="JKG45" s="5"/>
      <c r="JKH45" s="5"/>
      <c r="JKI45" s="5"/>
      <c r="JKJ45" s="5"/>
      <c r="JKK45" s="5"/>
      <c r="JKL45" s="5"/>
      <c r="JKM45" s="5"/>
      <c r="JKN45" s="5"/>
      <c r="JKO45" s="5"/>
      <c r="JKP45" s="5"/>
      <c r="JKQ45" s="5"/>
      <c r="JKR45" s="5"/>
      <c r="JKS45" s="5"/>
      <c r="JKT45" s="5"/>
      <c r="JKU45" s="5"/>
      <c r="JKV45" s="5"/>
      <c r="JKW45" s="5"/>
      <c r="JKX45" s="5"/>
      <c r="JKY45" s="5"/>
      <c r="JKZ45" s="5"/>
      <c r="JLA45" s="5"/>
      <c r="JLB45" s="5"/>
      <c r="JLC45" s="5"/>
      <c r="JLD45" s="5"/>
      <c r="JLE45" s="5"/>
      <c r="JLF45" s="5"/>
      <c r="JLG45" s="5"/>
      <c r="JLH45" s="5"/>
      <c r="JLI45" s="5"/>
      <c r="JLJ45" s="5"/>
      <c r="JLK45" s="5"/>
      <c r="JLL45" s="5"/>
      <c r="JLM45" s="5"/>
      <c r="JLN45" s="5"/>
      <c r="JLO45" s="5"/>
      <c r="JLP45" s="5"/>
      <c r="JLQ45" s="5"/>
      <c r="JLR45" s="5"/>
      <c r="JLS45" s="5"/>
      <c r="JLT45" s="5"/>
      <c r="JLU45" s="5"/>
      <c r="JLV45" s="5"/>
      <c r="JLW45" s="5"/>
      <c r="JLX45" s="5"/>
      <c r="JLY45" s="5"/>
      <c r="JLZ45" s="5"/>
      <c r="JMA45" s="5"/>
      <c r="JMB45" s="5"/>
      <c r="JMC45" s="5"/>
      <c r="JMD45" s="5"/>
      <c r="JME45" s="5"/>
      <c r="JMF45" s="5"/>
      <c r="JMG45" s="5"/>
      <c r="JMH45" s="5"/>
      <c r="JMI45" s="5"/>
      <c r="JMJ45" s="5"/>
      <c r="JMK45" s="5"/>
      <c r="JML45" s="5"/>
      <c r="JMM45" s="5"/>
      <c r="JMN45" s="5"/>
      <c r="JMO45" s="5"/>
      <c r="JMP45" s="5"/>
      <c r="JMQ45" s="5"/>
      <c r="JMR45" s="5"/>
      <c r="JMS45" s="5"/>
      <c r="JMT45" s="5"/>
      <c r="JMU45" s="5"/>
      <c r="JMV45" s="5"/>
      <c r="JMW45" s="5"/>
      <c r="JMX45" s="5"/>
      <c r="JMY45" s="5"/>
      <c r="JMZ45" s="5"/>
      <c r="JNA45" s="5"/>
      <c r="JNB45" s="5"/>
      <c r="JNC45" s="5"/>
      <c r="JND45" s="5"/>
      <c r="JNE45" s="5"/>
      <c r="JNF45" s="5"/>
      <c r="JNG45" s="5"/>
      <c r="JNH45" s="5"/>
      <c r="JNI45" s="5"/>
      <c r="JNJ45" s="5"/>
      <c r="JNK45" s="5"/>
      <c r="JNL45" s="5"/>
      <c r="JNM45" s="5"/>
      <c r="JNN45" s="5"/>
      <c r="JNO45" s="5"/>
      <c r="JNP45" s="5"/>
      <c r="JNQ45" s="5"/>
      <c r="JNR45" s="5"/>
      <c r="JNS45" s="5"/>
      <c r="JNT45" s="5"/>
      <c r="JNU45" s="5"/>
      <c r="JNV45" s="5"/>
      <c r="JNW45" s="5"/>
      <c r="JNX45" s="5"/>
      <c r="JNY45" s="5"/>
      <c r="JNZ45" s="5"/>
      <c r="JOA45" s="5"/>
      <c r="JOB45" s="5"/>
      <c r="JOC45" s="5"/>
      <c r="JOD45" s="5"/>
      <c r="JOE45" s="5"/>
      <c r="JOF45" s="5"/>
      <c r="JOG45" s="5"/>
      <c r="JOH45" s="5"/>
      <c r="JOI45" s="5"/>
      <c r="JOJ45" s="5"/>
      <c r="JOK45" s="5"/>
      <c r="JOL45" s="5"/>
      <c r="JOM45" s="5"/>
      <c r="JON45" s="5"/>
      <c r="JOO45" s="5"/>
      <c r="JOP45" s="5"/>
      <c r="JOQ45" s="5"/>
      <c r="JOR45" s="5"/>
      <c r="JOS45" s="5"/>
      <c r="JOT45" s="5"/>
      <c r="JOU45" s="5"/>
      <c r="JOV45" s="5"/>
      <c r="JOW45" s="5"/>
      <c r="JOX45" s="5"/>
      <c r="JOY45" s="5"/>
      <c r="JOZ45" s="5"/>
      <c r="JPA45" s="5"/>
      <c r="JPB45" s="5"/>
      <c r="JPC45" s="5"/>
      <c r="JPD45" s="5"/>
      <c r="JPE45" s="5"/>
      <c r="JPF45" s="5"/>
      <c r="JPG45" s="5"/>
      <c r="JPH45" s="5"/>
      <c r="JPI45" s="5"/>
      <c r="JPJ45" s="5"/>
      <c r="JPK45" s="5"/>
      <c r="JPL45" s="5"/>
      <c r="JPM45" s="5"/>
      <c r="JPN45" s="5"/>
      <c r="JPO45" s="5"/>
      <c r="JPP45" s="5"/>
      <c r="JPQ45" s="5"/>
      <c r="JPR45" s="5"/>
      <c r="JPS45" s="5"/>
      <c r="JPT45" s="5"/>
      <c r="JPU45" s="5"/>
      <c r="JPV45" s="5"/>
      <c r="JPW45" s="5"/>
      <c r="JPX45" s="5"/>
      <c r="JPY45" s="5"/>
      <c r="JPZ45" s="5"/>
      <c r="JQA45" s="5"/>
      <c r="JQB45" s="5"/>
      <c r="JQC45" s="5"/>
      <c r="JQD45" s="5"/>
      <c r="JQE45" s="5"/>
      <c r="JQF45" s="5"/>
      <c r="JQG45" s="5"/>
      <c r="JQH45" s="5"/>
      <c r="JQI45" s="5"/>
      <c r="JQJ45" s="5"/>
      <c r="JQK45" s="5"/>
      <c r="JQL45" s="5"/>
      <c r="JQM45" s="5"/>
      <c r="JQN45" s="5"/>
      <c r="JQO45" s="5"/>
      <c r="JQP45" s="5"/>
      <c r="JQQ45" s="5"/>
      <c r="JQR45" s="5"/>
      <c r="JQS45" s="5"/>
      <c r="JQT45" s="5"/>
      <c r="JQU45" s="5"/>
      <c r="JQV45" s="5"/>
      <c r="JQW45" s="5"/>
      <c r="JQX45" s="5"/>
      <c r="JQY45" s="5"/>
      <c r="JQZ45" s="5"/>
      <c r="JRA45" s="5"/>
      <c r="JRB45" s="5"/>
      <c r="JRC45" s="5"/>
      <c r="JRD45" s="5"/>
      <c r="JRE45" s="5"/>
      <c r="JRF45" s="5"/>
      <c r="JRG45" s="5"/>
      <c r="JRH45" s="5"/>
      <c r="JRI45" s="5"/>
      <c r="JRJ45" s="5"/>
      <c r="JRK45" s="5"/>
      <c r="JRL45" s="5"/>
      <c r="JRM45" s="5"/>
      <c r="JRN45" s="5"/>
      <c r="JRO45" s="5"/>
      <c r="JRP45" s="5"/>
      <c r="JRQ45" s="5"/>
      <c r="JRR45" s="5"/>
      <c r="JRS45" s="5"/>
      <c r="JRT45" s="5"/>
      <c r="JRU45" s="5"/>
      <c r="JRV45" s="5"/>
      <c r="JRW45" s="5"/>
      <c r="JRX45" s="5"/>
      <c r="JRY45" s="5"/>
      <c r="JRZ45" s="5"/>
      <c r="JSA45" s="5"/>
      <c r="JSB45" s="5"/>
      <c r="JSC45" s="5"/>
      <c r="JSD45" s="5"/>
      <c r="JSE45" s="5"/>
      <c r="JSF45" s="5"/>
      <c r="JSG45" s="5"/>
      <c r="JSH45" s="5"/>
      <c r="JSI45" s="5"/>
      <c r="JSJ45" s="5"/>
      <c r="JSK45" s="5"/>
      <c r="JSL45" s="5"/>
      <c r="JSM45" s="5"/>
      <c r="JSN45" s="5"/>
      <c r="JSO45" s="5"/>
      <c r="JSP45" s="5"/>
      <c r="JSQ45" s="5"/>
      <c r="JSR45" s="5"/>
      <c r="JSS45" s="5"/>
      <c r="JST45" s="5"/>
      <c r="JSU45" s="5"/>
      <c r="JSV45" s="5"/>
      <c r="JSW45" s="5"/>
      <c r="JSX45" s="5"/>
      <c r="JSY45" s="5"/>
      <c r="JSZ45" s="5"/>
      <c r="JTA45" s="5"/>
      <c r="JTB45" s="5"/>
      <c r="JTC45" s="5"/>
      <c r="JTD45" s="5"/>
      <c r="JTE45" s="5"/>
      <c r="JTF45" s="5"/>
      <c r="JTG45" s="5"/>
      <c r="JTH45" s="5"/>
      <c r="JTI45" s="5"/>
      <c r="JTJ45" s="5"/>
      <c r="JTK45" s="5"/>
      <c r="JTL45" s="5"/>
      <c r="JTM45" s="5"/>
      <c r="JTN45" s="5"/>
      <c r="JTO45" s="5"/>
      <c r="JTP45" s="5"/>
      <c r="JTQ45" s="5"/>
      <c r="JTR45" s="5"/>
      <c r="JTS45" s="5"/>
      <c r="JTT45" s="5"/>
      <c r="JTU45" s="5"/>
      <c r="JTV45" s="5"/>
      <c r="JTW45" s="5"/>
      <c r="JTX45" s="5"/>
      <c r="JTY45" s="5"/>
      <c r="JTZ45" s="5"/>
      <c r="JUA45" s="5"/>
      <c r="JUB45" s="5"/>
      <c r="JUC45" s="5"/>
      <c r="JUD45" s="5"/>
      <c r="JUE45" s="5"/>
      <c r="JUF45" s="5"/>
      <c r="JUG45" s="5"/>
      <c r="JUH45" s="5"/>
      <c r="JUI45" s="5"/>
      <c r="JUJ45" s="5"/>
      <c r="JUK45" s="5"/>
      <c r="JUL45" s="5"/>
      <c r="JUM45" s="5"/>
      <c r="JUN45" s="5"/>
      <c r="JUO45" s="5"/>
      <c r="JUP45" s="5"/>
      <c r="JUQ45" s="5"/>
      <c r="JUR45" s="5"/>
      <c r="JUS45" s="5"/>
      <c r="JUT45" s="5"/>
      <c r="JUU45" s="5"/>
      <c r="JUV45" s="5"/>
      <c r="JUW45" s="5"/>
      <c r="JUX45" s="5"/>
      <c r="JUY45" s="5"/>
      <c r="JUZ45" s="5"/>
      <c r="JVA45" s="5"/>
      <c r="JVB45" s="5"/>
      <c r="JVC45" s="5"/>
      <c r="JVD45" s="5"/>
      <c r="JVE45" s="5"/>
      <c r="JVF45" s="5"/>
      <c r="JVG45" s="5"/>
      <c r="JVH45" s="5"/>
      <c r="JVI45" s="5"/>
      <c r="JVJ45" s="5"/>
      <c r="JVK45" s="5"/>
      <c r="JVL45" s="5"/>
      <c r="JVM45" s="5"/>
      <c r="JVN45" s="5"/>
      <c r="JVO45" s="5"/>
      <c r="JVP45" s="5"/>
      <c r="JVQ45" s="5"/>
      <c r="JVR45" s="5"/>
      <c r="JVS45" s="5"/>
      <c r="JVT45" s="5"/>
      <c r="JVU45" s="5"/>
      <c r="JVV45" s="5"/>
      <c r="JVW45" s="5"/>
      <c r="JVX45" s="5"/>
      <c r="JVY45" s="5"/>
      <c r="JVZ45" s="5"/>
      <c r="JWA45" s="5"/>
      <c r="JWB45" s="5"/>
      <c r="JWC45" s="5"/>
      <c r="JWD45" s="5"/>
      <c r="JWE45" s="5"/>
      <c r="JWF45" s="5"/>
      <c r="JWG45" s="5"/>
      <c r="JWH45" s="5"/>
      <c r="JWI45" s="5"/>
      <c r="JWJ45" s="5"/>
      <c r="JWK45" s="5"/>
      <c r="JWL45" s="5"/>
      <c r="JWM45" s="5"/>
      <c r="JWN45" s="5"/>
      <c r="JWO45" s="5"/>
      <c r="JWP45" s="5"/>
      <c r="JWQ45" s="5"/>
      <c r="JWR45" s="5"/>
      <c r="JWS45" s="5"/>
      <c r="JWT45" s="5"/>
      <c r="JWU45" s="5"/>
      <c r="JWV45" s="5"/>
      <c r="JWW45" s="5"/>
      <c r="JWX45" s="5"/>
      <c r="JWY45" s="5"/>
      <c r="JWZ45" s="5"/>
      <c r="JXA45" s="5"/>
      <c r="JXB45" s="5"/>
      <c r="JXC45" s="5"/>
      <c r="JXD45" s="5"/>
      <c r="JXE45" s="5"/>
      <c r="JXF45" s="5"/>
      <c r="JXG45" s="5"/>
      <c r="JXH45" s="5"/>
      <c r="JXI45" s="5"/>
      <c r="JXJ45" s="5"/>
      <c r="JXK45" s="5"/>
      <c r="JXL45" s="5"/>
      <c r="JXM45" s="5"/>
      <c r="JXN45" s="5"/>
      <c r="JXO45" s="5"/>
      <c r="JXP45" s="5"/>
      <c r="JXQ45" s="5"/>
      <c r="JXR45" s="5"/>
      <c r="JXS45" s="5"/>
      <c r="JXT45" s="5"/>
      <c r="JXU45" s="5"/>
      <c r="JXV45" s="5"/>
      <c r="JXW45" s="5"/>
      <c r="JXX45" s="5"/>
      <c r="JXY45" s="5"/>
      <c r="JXZ45" s="5"/>
      <c r="JYA45" s="5"/>
      <c r="JYB45" s="5"/>
      <c r="JYC45" s="5"/>
      <c r="JYD45" s="5"/>
      <c r="JYE45" s="5"/>
      <c r="JYF45" s="5"/>
      <c r="JYG45" s="5"/>
      <c r="JYH45" s="5"/>
      <c r="JYI45" s="5"/>
      <c r="JYJ45" s="5"/>
      <c r="JYK45" s="5"/>
      <c r="JYL45" s="5"/>
      <c r="JYM45" s="5"/>
      <c r="JYN45" s="5"/>
      <c r="JYO45" s="5"/>
      <c r="JYP45" s="5"/>
      <c r="JYQ45" s="5"/>
      <c r="JYR45" s="5"/>
      <c r="JYS45" s="5"/>
      <c r="JYT45" s="5"/>
      <c r="JYU45" s="5"/>
      <c r="JYV45" s="5"/>
      <c r="JYW45" s="5"/>
      <c r="JYX45" s="5"/>
      <c r="JYY45" s="5"/>
      <c r="JYZ45" s="5"/>
      <c r="JZA45" s="5"/>
      <c r="JZB45" s="5"/>
      <c r="JZC45" s="5"/>
      <c r="JZD45" s="5"/>
      <c r="JZE45" s="5"/>
      <c r="JZF45" s="5"/>
      <c r="JZG45" s="5"/>
      <c r="JZH45" s="5"/>
      <c r="JZI45" s="5"/>
      <c r="JZJ45" s="5"/>
      <c r="JZK45" s="5"/>
      <c r="JZL45" s="5"/>
      <c r="JZM45" s="5"/>
      <c r="JZN45" s="5"/>
      <c r="JZO45" s="5"/>
      <c r="JZP45" s="5"/>
      <c r="JZQ45" s="5"/>
      <c r="JZR45" s="5"/>
      <c r="JZS45" s="5"/>
      <c r="JZT45" s="5"/>
      <c r="JZU45" s="5"/>
      <c r="JZV45" s="5"/>
      <c r="JZW45" s="5"/>
      <c r="JZX45" s="5"/>
      <c r="JZY45" s="5"/>
      <c r="JZZ45" s="5"/>
      <c r="KAA45" s="5"/>
      <c r="KAB45" s="5"/>
      <c r="KAC45" s="5"/>
      <c r="KAD45" s="5"/>
      <c r="KAE45" s="5"/>
      <c r="KAF45" s="5"/>
      <c r="KAG45" s="5"/>
      <c r="KAH45" s="5"/>
      <c r="KAI45" s="5"/>
      <c r="KAJ45" s="5"/>
      <c r="KAK45" s="5"/>
      <c r="KAL45" s="5"/>
      <c r="KAM45" s="5"/>
      <c r="KAN45" s="5"/>
      <c r="KAO45" s="5"/>
      <c r="KAP45" s="5"/>
      <c r="KAQ45" s="5"/>
      <c r="KAR45" s="5"/>
      <c r="KAS45" s="5"/>
      <c r="KAT45" s="5"/>
      <c r="KAU45" s="5"/>
      <c r="KAV45" s="5"/>
      <c r="KAW45" s="5"/>
      <c r="KAX45" s="5"/>
      <c r="KAY45" s="5"/>
      <c r="KAZ45" s="5"/>
      <c r="KBA45" s="5"/>
      <c r="KBB45" s="5"/>
      <c r="KBC45" s="5"/>
      <c r="KBD45" s="5"/>
      <c r="KBE45" s="5"/>
      <c r="KBF45" s="5"/>
      <c r="KBG45" s="5"/>
      <c r="KBH45" s="5"/>
      <c r="KBI45" s="5"/>
      <c r="KBJ45" s="5"/>
      <c r="KBK45" s="5"/>
      <c r="KBL45" s="5"/>
      <c r="KBM45" s="5"/>
      <c r="KBN45" s="5"/>
      <c r="KBO45" s="5"/>
      <c r="KBP45" s="5"/>
      <c r="KBQ45" s="5"/>
      <c r="KBR45" s="5"/>
      <c r="KBS45" s="5"/>
      <c r="KBT45" s="5"/>
      <c r="KBU45" s="5"/>
      <c r="KBV45" s="5"/>
      <c r="KBW45" s="5"/>
      <c r="KBX45" s="5"/>
      <c r="KBY45" s="5"/>
      <c r="KBZ45" s="5"/>
      <c r="KCA45" s="5"/>
      <c r="KCB45" s="5"/>
      <c r="KCC45" s="5"/>
      <c r="KCD45" s="5"/>
      <c r="KCE45" s="5"/>
      <c r="KCF45" s="5"/>
      <c r="KCG45" s="5"/>
      <c r="KCH45" s="5"/>
      <c r="KCI45" s="5"/>
      <c r="KCJ45" s="5"/>
      <c r="KCK45" s="5"/>
      <c r="KCL45" s="5"/>
      <c r="KCM45" s="5"/>
      <c r="KCN45" s="5"/>
      <c r="KCO45" s="5"/>
      <c r="KCP45" s="5"/>
      <c r="KCQ45" s="5"/>
      <c r="KCR45" s="5"/>
      <c r="KCS45" s="5"/>
      <c r="KCT45" s="5"/>
      <c r="KCU45" s="5"/>
      <c r="KCV45" s="5"/>
      <c r="KCW45" s="5"/>
      <c r="KCX45" s="5"/>
      <c r="KCY45" s="5"/>
      <c r="KCZ45" s="5"/>
      <c r="KDA45" s="5"/>
      <c r="KDB45" s="5"/>
      <c r="KDC45" s="5"/>
      <c r="KDD45" s="5"/>
      <c r="KDE45" s="5"/>
      <c r="KDF45" s="5"/>
      <c r="KDG45" s="5"/>
      <c r="KDH45" s="5"/>
      <c r="KDI45" s="5"/>
      <c r="KDJ45" s="5"/>
      <c r="KDK45" s="5"/>
      <c r="KDL45" s="5"/>
      <c r="KDM45" s="5"/>
      <c r="KDN45" s="5"/>
      <c r="KDO45" s="5"/>
      <c r="KDP45" s="5"/>
      <c r="KDQ45" s="5"/>
      <c r="KDR45" s="5"/>
      <c r="KDS45" s="5"/>
      <c r="KDT45" s="5"/>
      <c r="KDU45" s="5"/>
      <c r="KDV45" s="5"/>
      <c r="KDW45" s="5"/>
      <c r="KDX45" s="5"/>
      <c r="KDY45" s="5"/>
      <c r="KDZ45" s="5"/>
      <c r="KEA45" s="5"/>
      <c r="KEB45" s="5"/>
      <c r="KEC45" s="5"/>
      <c r="KED45" s="5"/>
      <c r="KEE45" s="5"/>
      <c r="KEF45" s="5"/>
      <c r="KEG45" s="5"/>
      <c r="KEH45" s="5"/>
      <c r="KEI45" s="5"/>
      <c r="KEJ45" s="5"/>
      <c r="KEK45" s="5"/>
      <c r="KEL45" s="5"/>
      <c r="KEM45" s="5"/>
      <c r="KEN45" s="5"/>
      <c r="KEO45" s="5"/>
      <c r="KEP45" s="5"/>
      <c r="KEQ45" s="5"/>
      <c r="KER45" s="5"/>
      <c r="KES45" s="5"/>
      <c r="KET45" s="5"/>
      <c r="KEU45" s="5"/>
      <c r="KEV45" s="5"/>
      <c r="KEW45" s="5"/>
      <c r="KEX45" s="5"/>
      <c r="KEY45" s="5"/>
      <c r="KEZ45" s="5"/>
      <c r="KFA45" s="5"/>
      <c r="KFB45" s="5"/>
      <c r="KFC45" s="5"/>
      <c r="KFD45" s="5"/>
      <c r="KFE45" s="5"/>
      <c r="KFF45" s="5"/>
      <c r="KFG45" s="5"/>
      <c r="KFH45" s="5"/>
      <c r="KFI45" s="5"/>
      <c r="KFJ45" s="5"/>
      <c r="KFK45" s="5"/>
      <c r="KFL45" s="5"/>
      <c r="KFM45" s="5"/>
      <c r="KFN45" s="5"/>
      <c r="KFO45" s="5"/>
      <c r="KFP45" s="5"/>
      <c r="KFQ45" s="5"/>
      <c r="KFR45" s="5"/>
      <c r="KFS45" s="5"/>
      <c r="KFT45" s="5"/>
      <c r="KFU45" s="5"/>
      <c r="KFV45" s="5"/>
      <c r="KFW45" s="5"/>
      <c r="KFX45" s="5"/>
      <c r="KFY45" s="5"/>
      <c r="KFZ45" s="5"/>
      <c r="KGA45" s="5"/>
      <c r="KGB45" s="5"/>
      <c r="KGC45" s="5"/>
      <c r="KGD45" s="5"/>
      <c r="KGE45" s="5"/>
      <c r="KGF45" s="5"/>
      <c r="KGG45" s="5"/>
      <c r="KGH45" s="5"/>
      <c r="KGI45" s="5"/>
      <c r="KGJ45" s="5"/>
      <c r="KGK45" s="5"/>
      <c r="KGL45" s="5"/>
      <c r="KGM45" s="5"/>
      <c r="KGN45" s="5"/>
      <c r="KGO45" s="5"/>
      <c r="KGP45" s="5"/>
      <c r="KGQ45" s="5"/>
      <c r="KGR45" s="5"/>
      <c r="KGS45" s="5"/>
      <c r="KGT45" s="5"/>
      <c r="KGU45" s="5"/>
      <c r="KGV45" s="5"/>
      <c r="KGW45" s="5"/>
      <c r="KGX45" s="5"/>
      <c r="KGY45" s="5"/>
      <c r="KGZ45" s="5"/>
      <c r="KHA45" s="5"/>
      <c r="KHB45" s="5"/>
      <c r="KHC45" s="5"/>
      <c r="KHD45" s="5"/>
      <c r="KHE45" s="5"/>
      <c r="KHF45" s="5"/>
      <c r="KHG45" s="5"/>
      <c r="KHH45" s="5"/>
      <c r="KHI45" s="5"/>
      <c r="KHJ45" s="5"/>
      <c r="KHK45" s="5"/>
      <c r="KHL45" s="5"/>
      <c r="KHM45" s="5"/>
      <c r="KHN45" s="5"/>
      <c r="KHO45" s="5"/>
      <c r="KHP45" s="5"/>
      <c r="KHQ45" s="5"/>
      <c r="KHR45" s="5"/>
      <c r="KHS45" s="5"/>
      <c r="KHT45" s="5"/>
      <c r="KHU45" s="5"/>
      <c r="KHV45" s="5"/>
      <c r="KHW45" s="5"/>
      <c r="KHX45" s="5"/>
      <c r="KHY45" s="5"/>
      <c r="KHZ45" s="5"/>
      <c r="KIA45" s="5"/>
      <c r="KIB45" s="5"/>
      <c r="KIC45" s="5"/>
      <c r="KID45" s="5"/>
      <c r="KIE45" s="5"/>
      <c r="KIF45" s="5"/>
      <c r="KIG45" s="5"/>
      <c r="KIH45" s="5"/>
      <c r="KII45" s="5"/>
      <c r="KIJ45" s="5"/>
      <c r="KIK45" s="5"/>
      <c r="KIL45" s="5"/>
      <c r="KIM45" s="5"/>
      <c r="KIN45" s="5"/>
      <c r="KIO45" s="5"/>
      <c r="KIP45" s="5"/>
      <c r="KIQ45" s="5"/>
      <c r="KIR45" s="5"/>
      <c r="KIS45" s="5"/>
      <c r="KIT45" s="5"/>
      <c r="KIU45" s="5"/>
      <c r="KIV45" s="5"/>
      <c r="KIW45" s="5"/>
      <c r="KIX45" s="5"/>
      <c r="KIY45" s="5"/>
      <c r="KIZ45" s="5"/>
      <c r="KJA45" s="5"/>
      <c r="KJB45" s="5"/>
      <c r="KJC45" s="5"/>
      <c r="KJD45" s="5"/>
      <c r="KJE45" s="5"/>
      <c r="KJF45" s="5"/>
      <c r="KJG45" s="5"/>
      <c r="KJH45" s="5"/>
      <c r="KJI45" s="5"/>
      <c r="KJJ45" s="5"/>
      <c r="KJK45" s="5"/>
      <c r="KJL45" s="5"/>
      <c r="KJM45" s="5"/>
      <c r="KJN45" s="5"/>
      <c r="KJO45" s="5"/>
      <c r="KJP45" s="5"/>
      <c r="KJQ45" s="5"/>
      <c r="KJR45" s="5"/>
      <c r="KJS45" s="5"/>
      <c r="KJT45" s="5"/>
      <c r="KJU45" s="5"/>
      <c r="KJV45" s="5"/>
      <c r="KJW45" s="5"/>
      <c r="KJX45" s="5"/>
      <c r="KJY45" s="5"/>
      <c r="KJZ45" s="5"/>
      <c r="KKA45" s="5"/>
      <c r="KKB45" s="5"/>
      <c r="KKC45" s="5"/>
      <c r="KKD45" s="5"/>
      <c r="KKE45" s="5"/>
      <c r="KKF45" s="5"/>
      <c r="KKG45" s="5"/>
      <c r="KKH45" s="5"/>
      <c r="KKI45" s="5"/>
      <c r="KKJ45" s="5"/>
      <c r="KKK45" s="5"/>
      <c r="KKL45" s="5"/>
      <c r="KKM45" s="5"/>
      <c r="KKN45" s="5"/>
      <c r="KKO45" s="5"/>
      <c r="KKP45" s="5"/>
      <c r="KKQ45" s="5"/>
      <c r="KKR45" s="5"/>
      <c r="KKS45" s="5"/>
      <c r="KKT45" s="5"/>
      <c r="KKU45" s="5"/>
      <c r="KKV45" s="5"/>
      <c r="KKW45" s="5"/>
      <c r="KKX45" s="5"/>
      <c r="KKY45" s="5"/>
      <c r="KKZ45" s="5"/>
      <c r="KLA45" s="5"/>
      <c r="KLB45" s="5"/>
      <c r="KLC45" s="5"/>
      <c r="KLD45" s="5"/>
      <c r="KLE45" s="5"/>
      <c r="KLF45" s="5"/>
      <c r="KLG45" s="5"/>
      <c r="KLH45" s="5"/>
      <c r="KLI45" s="5"/>
      <c r="KLJ45" s="5"/>
      <c r="KLK45" s="5"/>
      <c r="KLL45" s="5"/>
      <c r="KLM45" s="5"/>
      <c r="KLN45" s="5"/>
      <c r="KLO45" s="5"/>
      <c r="KLP45" s="5"/>
      <c r="KLQ45" s="5"/>
      <c r="KLR45" s="5"/>
      <c r="KLS45" s="5"/>
      <c r="KLT45" s="5"/>
      <c r="KLU45" s="5"/>
      <c r="KLV45" s="5"/>
      <c r="KLW45" s="5"/>
      <c r="KLX45" s="5"/>
      <c r="KLY45" s="5"/>
      <c r="KLZ45" s="5"/>
      <c r="KMA45" s="5"/>
      <c r="KMB45" s="5"/>
      <c r="KMC45" s="5"/>
      <c r="KMD45" s="5"/>
      <c r="KME45" s="5"/>
      <c r="KMF45" s="5"/>
      <c r="KMG45" s="5"/>
      <c r="KMH45" s="5"/>
      <c r="KMI45" s="5"/>
      <c r="KMJ45" s="5"/>
      <c r="KMK45" s="5"/>
      <c r="KML45" s="5"/>
      <c r="KMM45" s="5"/>
      <c r="KMN45" s="5"/>
      <c r="KMO45" s="5"/>
      <c r="KMP45" s="5"/>
      <c r="KMQ45" s="5"/>
      <c r="KMR45" s="5"/>
      <c r="KMS45" s="5"/>
      <c r="KMT45" s="5"/>
      <c r="KMU45" s="5"/>
      <c r="KMV45" s="5"/>
      <c r="KMW45" s="5"/>
      <c r="KMX45" s="5"/>
      <c r="KMY45" s="5"/>
      <c r="KMZ45" s="5"/>
      <c r="KNA45" s="5"/>
      <c r="KNB45" s="5"/>
      <c r="KNC45" s="5"/>
      <c r="KND45" s="5"/>
      <c r="KNE45" s="5"/>
      <c r="KNF45" s="5"/>
      <c r="KNG45" s="5"/>
      <c r="KNH45" s="5"/>
      <c r="KNI45" s="5"/>
      <c r="KNJ45" s="5"/>
      <c r="KNK45" s="5"/>
      <c r="KNL45" s="5"/>
      <c r="KNM45" s="5"/>
      <c r="KNN45" s="5"/>
      <c r="KNO45" s="5"/>
      <c r="KNP45" s="5"/>
      <c r="KNQ45" s="5"/>
      <c r="KNR45" s="5"/>
      <c r="KNS45" s="5"/>
      <c r="KNT45" s="5"/>
      <c r="KNU45" s="5"/>
      <c r="KNV45" s="5"/>
      <c r="KNW45" s="5"/>
      <c r="KNX45" s="5"/>
      <c r="KNY45" s="5"/>
      <c r="KNZ45" s="5"/>
      <c r="KOA45" s="5"/>
      <c r="KOB45" s="5"/>
      <c r="KOC45" s="5"/>
      <c r="KOD45" s="5"/>
      <c r="KOE45" s="5"/>
      <c r="KOF45" s="5"/>
      <c r="KOG45" s="5"/>
      <c r="KOH45" s="5"/>
      <c r="KOI45" s="5"/>
      <c r="KOJ45" s="5"/>
      <c r="KOK45" s="5"/>
      <c r="KOL45" s="5"/>
      <c r="KOM45" s="5"/>
      <c r="KON45" s="5"/>
      <c r="KOO45" s="5"/>
      <c r="KOP45" s="5"/>
      <c r="KOQ45" s="5"/>
      <c r="KOR45" s="5"/>
      <c r="KOS45" s="5"/>
      <c r="KOT45" s="5"/>
      <c r="KOU45" s="5"/>
      <c r="KOV45" s="5"/>
      <c r="KOW45" s="5"/>
      <c r="KOX45" s="5"/>
      <c r="KOY45" s="5"/>
      <c r="KOZ45" s="5"/>
      <c r="KPA45" s="5"/>
      <c r="KPB45" s="5"/>
      <c r="KPC45" s="5"/>
      <c r="KPD45" s="5"/>
      <c r="KPE45" s="5"/>
      <c r="KPF45" s="5"/>
      <c r="KPG45" s="5"/>
      <c r="KPH45" s="5"/>
      <c r="KPI45" s="5"/>
      <c r="KPJ45" s="5"/>
      <c r="KPK45" s="5"/>
      <c r="KPL45" s="5"/>
      <c r="KPM45" s="5"/>
      <c r="KPN45" s="5"/>
      <c r="KPO45" s="5"/>
      <c r="KPP45" s="5"/>
      <c r="KPQ45" s="5"/>
      <c r="KPR45" s="5"/>
      <c r="KPS45" s="5"/>
      <c r="KPT45" s="5"/>
      <c r="KPU45" s="5"/>
      <c r="KPV45" s="5"/>
      <c r="KPW45" s="5"/>
      <c r="KPX45" s="5"/>
      <c r="KPY45" s="5"/>
      <c r="KPZ45" s="5"/>
      <c r="KQA45" s="5"/>
      <c r="KQB45" s="5"/>
      <c r="KQC45" s="5"/>
      <c r="KQD45" s="5"/>
      <c r="KQE45" s="5"/>
      <c r="KQF45" s="5"/>
      <c r="KQG45" s="5"/>
      <c r="KQH45" s="5"/>
      <c r="KQI45" s="5"/>
      <c r="KQJ45" s="5"/>
      <c r="KQK45" s="5"/>
      <c r="KQL45" s="5"/>
      <c r="KQM45" s="5"/>
      <c r="KQN45" s="5"/>
      <c r="KQO45" s="5"/>
      <c r="KQP45" s="5"/>
      <c r="KQQ45" s="5"/>
      <c r="KQR45" s="5"/>
      <c r="KQS45" s="5"/>
      <c r="KQT45" s="5"/>
      <c r="KQU45" s="5"/>
      <c r="KQV45" s="5"/>
      <c r="KQW45" s="5"/>
      <c r="KQX45" s="5"/>
      <c r="KQY45" s="5"/>
      <c r="KQZ45" s="5"/>
      <c r="KRA45" s="5"/>
      <c r="KRB45" s="5"/>
      <c r="KRC45" s="5"/>
      <c r="KRD45" s="5"/>
      <c r="KRE45" s="5"/>
      <c r="KRF45" s="5"/>
      <c r="KRG45" s="5"/>
      <c r="KRH45" s="5"/>
      <c r="KRI45" s="5"/>
      <c r="KRJ45" s="5"/>
      <c r="KRK45" s="5"/>
      <c r="KRL45" s="5"/>
      <c r="KRM45" s="5"/>
      <c r="KRN45" s="5"/>
      <c r="KRO45" s="5"/>
      <c r="KRP45" s="5"/>
      <c r="KRQ45" s="5"/>
      <c r="KRR45" s="5"/>
      <c r="KRS45" s="5"/>
      <c r="KRT45" s="5"/>
      <c r="KRU45" s="5"/>
      <c r="KRV45" s="5"/>
      <c r="KRW45" s="5"/>
      <c r="KRX45" s="5"/>
      <c r="KRY45" s="5"/>
      <c r="KRZ45" s="5"/>
      <c r="KSA45" s="5"/>
      <c r="KSB45" s="5"/>
      <c r="KSC45" s="5"/>
      <c r="KSD45" s="5"/>
      <c r="KSE45" s="5"/>
      <c r="KSF45" s="5"/>
      <c r="KSG45" s="5"/>
      <c r="KSH45" s="5"/>
      <c r="KSI45" s="5"/>
      <c r="KSJ45" s="5"/>
      <c r="KSK45" s="5"/>
      <c r="KSL45" s="5"/>
      <c r="KSM45" s="5"/>
      <c r="KSN45" s="5"/>
      <c r="KSO45" s="5"/>
      <c r="KSP45" s="5"/>
      <c r="KSQ45" s="5"/>
      <c r="KSR45" s="5"/>
      <c r="KSS45" s="5"/>
      <c r="KST45" s="5"/>
      <c r="KSU45" s="5"/>
      <c r="KSV45" s="5"/>
      <c r="KSW45" s="5"/>
      <c r="KSX45" s="5"/>
      <c r="KSY45" s="5"/>
      <c r="KSZ45" s="5"/>
      <c r="KTA45" s="5"/>
      <c r="KTB45" s="5"/>
      <c r="KTC45" s="5"/>
      <c r="KTD45" s="5"/>
      <c r="KTE45" s="5"/>
      <c r="KTF45" s="5"/>
      <c r="KTG45" s="5"/>
      <c r="KTH45" s="5"/>
      <c r="KTI45" s="5"/>
      <c r="KTJ45" s="5"/>
      <c r="KTK45" s="5"/>
      <c r="KTL45" s="5"/>
      <c r="KTM45" s="5"/>
      <c r="KTN45" s="5"/>
      <c r="KTO45" s="5"/>
      <c r="KTP45" s="5"/>
      <c r="KTQ45" s="5"/>
      <c r="KTR45" s="5"/>
      <c r="KTS45" s="5"/>
      <c r="KTT45" s="5"/>
      <c r="KTU45" s="5"/>
      <c r="KTV45" s="5"/>
      <c r="KTW45" s="5"/>
      <c r="KTX45" s="5"/>
      <c r="KTY45" s="5"/>
      <c r="KTZ45" s="5"/>
      <c r="KUA45" s="5"/>
      <c r="KUB45" s="5"/>
      <c r="KUC45" s="5"/>
      <c r="KUD45" s="5"/>
      <c r="KUE45" s="5"/>
      <c r="KUF45" s="5"/>
      <c r="KUG45" s="5"/>
      <c r="KUH45" s="5"/>
      <c r="KUI45" s="5"/>
      <c r="KUJ45" s="5"/>
      <c r="KUK45" s="5"/>
      <c r="KUL45" s="5"/>
      <c r="KUM45" s="5"/>
      <c r="KUN45" s="5"/>
      <c r="KUO45" s="5"/>
      <c r="KUP45" s="5"/>
      <c r="KUQ45" s="5"/>
      <c r="KUR45" s="5"/>
      <c r="KUS45" s="5"/>
      <c r="KUT45" s="5"/>
      <c r="KUU45" s="5"/>
      <c r="KUV45" s="5"/>
      <c r="KUW45" s="5"/>
      <c r="KUX45" s="5"/>
      <c r="KUY45" s="5"/>
      <c r="KUZ45" s="5"/>
      <c r="KVA45" s="5"/>
      <c r="KVB45" s="5"/>
      <c r="KVC45" s="5"/>
      <c r="KVD45" s="5"/>
      <c r="KVE45" s="5"/>
      <c r="KVF45" s="5"/>
      <c r="KVG45" s="5"/>
      <c r="KVH45" s="5"/>
      <c r="KVI45" s="5"/>
      <c r="KVJ45" s="5"/>
      <c r="KVK45" s="5"/>
      <c r="KVL45" s="5"/>
      <c r="KVM45" s="5"/>
      <c r="KVN45" s="5"/>
      <c r="KVO45" s="5"/>
      <c r="KVP45" s="5"/>
      <c r="KVQ45" s="5"/>
      <c r="KVR45" s="5"/>
      <c r="KVS45" s="5"/>
      <c r="KVT45" s="5"/>
      <c r="KVU45" s="5"/>
      <c r="KVV45" s="5"/>
      <c r="KVW45" s="5"/>
      <c r="KVX45" s="5"/>
      <c r="KVY45" s="5"/>
      <c r="KVZ45" s="5"/>
      <c r="KWA45" s="5"/>
      <c r="KWB45" s="5"/>
      <c r="KWC45" s="5"/>
      <c r="KWD45" s="5"/>
      <c r="KWE45" s="5"/>
      <c r="KWF45" s="5"/>
      <c r="KWG45" s="5"/>
      <c r="KWH45" s="5"/>
      <c r="KWI45" s="5"/>
      <c r="KWJ45" s="5"/>
      <c r="KWK45" s="5"/>
      <c r="KWL45" s="5"/>
      <c r="KWM45" s="5"/>
      <c r="KWN45" s="5"/>
      <c r="KWO45" s="5"/>
      <c r="KWP45" s="5"/>
      <c r="KWQ45" s="5"/>
      <c r="KWR45" s="5"/>
      <c r="KWS45" s="5"/>
      <c r="KWT45" s="5"/>
      <c r="KWU45" s="5"/>
      <c r="KWV45" s="5"/>
      <c r="KWW45" s="5"/>
      <c r="KWX45" s="5"/>
      <c r="KWY45" s="5"/>
      <c r="KWZ45" s="5"/>
      <c r="KXA45" s="5"/>
      <c r="KXB45" s="5"/>
      <c r="KXC45" s="5"/>
      <c r="KXD45" s="5"/>
      <c r="KXE45" s="5"/>
      <c r="KXF45" s="5"/>
      <c r="KXG45" s="5"/>
      <c r="KXH45" s="5"/>
      <c r="KXI45" s="5"/>
      <c r="KXJ45" s="5"/>
      <c r="KXK45" s="5"/>
      <c r="KXL45" s="5"/>
      <c r="KXM45" s="5"/>
      <c r="KXN45" s="5"/>
      <c r="KXO45" s="5"/>
      <c r="KXP45" s="5"/>
      <c r="KXQ45" s="5"/>
      <c r="KXR45" s="5"/>
      <c r="KXS45" s="5"/>
      <c r="KXT45" s="5"/>
      <c r="KXU45" s="5"/>
      <c r="KXV45" s="5"/>
      <c r="KXW45" s="5"/>
      <c r="KXX45" s="5"/>
      <c r="KXY45" s="5"/>
      <c r="KXZ45" s="5"/>
      <c r="KYA45" s="5"/>
      <c r="KYB45" s="5"/>
      <c r="KYC45" s="5"/>
      <c r="KYD45" s="5"/>
      <c r="KYE45" s="5"/>
      <c r="KYF45" s="5"/>
      <c r="KYG45" s="5"/>
      <c r="KYH45" s="5"/>
      <c r="KYI45" s="5"/>
      <c r="KYJ45" s="5"/>
      <c r="KYK45" s="5"/>
      <c r="KYL45" s="5"/>
      <c r="KYM45" s="5"/>
      <c r="KYN45" s="5"/>
      <c r="KYO45" s="5"/>
      <c r="KYP45" s="5"/>
      <c r="KYQ45" s="5"/>
      <c r="KYR45" s="5"/>
      <c r="KYS45" s="5"/>
      <c r="KYT45" s="5"/>
      <c r="KYU45" s="5"/>
      <c r="KYV45" s="5"/>
      <c r="KYW45" s="5"/>
      <c r="KYX45" s="5"/>
      <c r="KYY45" s="5"/>
      <c r="KYZ45" s="5"/>
      <c r="KZA45" s="5"/>
      <c r="KZB45" s="5"/>
      <c r="KZC45" s="5"/>
      <c r="KZD45" s="5"/>
      <c r="KZE45" s="5"/>
      <c r="KZF45" s="5"/>
      <c r="KZG45" s="5"/>
      <c r="KZH45" s="5"/>
      <c r="KZI45" s="5"/>
      <c r="KZJ45" s="5"/>
      <c r="KZK45" s="5"/>
      <c r="KZL45" s="5"/>
      <c r="KZM45" s="5"/>
      <c r="KZN45" s="5"/>
      <c r="KZO45" s="5"/>
      <c r="KZP45" s="5"/>
      <c r="KZQ45" s="5"/>
      <c r="KZR45" s="5"/>
      <c r="KZS45" s="5"/>
      <c r="KZT45" s="5"/>
      <c r="KZU45" s="5"/>
      <c r="KZV45" s="5"/>
      <c r="KZW45" s="5"/>
      <c r="KZX45" s="5"/>
      <c r="KZY45" s="5"/>
      <c r="KZZ45" s="5"/>
      <c r="LAA45" s="5"/>
      <c r="LAB45" s="5"/>
      <c r="LAC45" s="5"/>
      <c r="LAD45" s="5"/>
      <c r="LAE45" s="5"/>
      <c r="LAF45" s="5"/>
      <c r="LAG45" s="5"/>
      <c r="LAH45" s="5"/>
      <c r="LAI45" s="5"/>
      <c r="LAJ45" s="5"/>
      <c r="LAK45" s="5"/>
      <c r="LAL45" s="5"/>
      <c r="LAM45" s="5"/>
      <c r="LAN45" s="5"/>
      <c r="LAO45" s="5"/>
      <c r="LAP45" s="5"/>
      <c r="LAQ45" s="5"/>
      <c r="LAR45" s="5"/>
      <c r="LAS45" s="5"/>
      <c r="LAT45" s="5"/>
      <c r="LAU45" s="5"/>
      <c r="LAV45" s="5"/>
      <c r="LAW45" s="5"/>
      <c r="LAX45" s="5"/>
      <c r="LAY45" s="5"/>
      <c r="LAZ45" s="5"/>
      <c r="LBA45" s="5"/>
      <c r="LBB45" s="5"/>
      <c r="LBC45" s="5"/>
      <c r="LBD45" s="5"/>
      <c r="LBE45" s="5"/>
      <c r="LBF45" s="5"/>
      <c r="LBG45" s="5"/>
      <c r="LBH45" s="5"/>
      <c r="LBI45" s="5"/>
      <c r="LBJ45" s="5"/>
      <c r="LBK45" s="5"/>
      <c r="LBL45" s="5"/>
      <c r="LBM45" s="5"/>
      <c r="LBN45" s="5"/>
      <c r="LBO45" s="5"/>
      <c r="LBP45" s="5"/>
      <c r="LBQ45" s="5"/>
      <c r="LBR45" s="5"/>
      <c r="LBS45" s="5"/>
      <c r="LBT45" s="5"/>
      <c r="LBU45" s="5"/>
      <c r="LBV45" s="5"/>
      <c r="LBW45" s="5"/>
      <c r="LBX45" s="5"/>
      <c r="LBY45" s="5"/>
      <c r="LBZ45" s="5"/>
      <c r="LCA45" s="5"/>
      <c r="LCB45" s="5"/>
      <c r="LCC45" s="5"/>
      <c r="LCD45" s="5"/>
      <c r="LCE45" s="5"/>
      <c r="LCF45" s="5"/>
      <c r="LCG45" s="5"/>
      <c r="LCH45" s="5"/>
      <c r="LCI45" s="5"/>
      <c r="LCJ45" s="5"/>
      <c r="LCK45" s="5"/>
      <c r="LCL45" s="5"/>
      <c r="LCM45" s="5"/>
      <c r="LCN45" s="5"/>
      <c r="LCO45" s="5"/>
      <c r="LCP45" s="5"/>
      <c r="LCQ45" s="5"/>
      <c r="LCR45" s="5"/>
      <c r="LCS45" s="5"/>
      <c r="LCT45" s="5"/>
      <c r="LCU45" s="5"/>
      <c r="LCV45" s="5"/>
      <c r="LCW45" s="5"/>
      <c r="LCX45" s="5"/>
      <c r="LCY45" s="5"/>
      <c r="LCZ45" s="5"/>
      <c r="LDA45" s="5"/>
      <c r="LDB45" s="5"/>
      <c r="LDC45" s="5"/>
      <c r="LDD45" s="5"/>
      <c r="LDE45" s="5"/>
      <c r="LDF45" s="5"/>
      <c r="LDG45" s="5"/>
      <c r="LDH45" s="5"/>
      <c r="LDI45" s="5"/>
      <c r="LDJ45" s="5"/>
      <c r="LDK45" s="5"/>
      <c r="LDL45" s="5"/>
      <c r="LDM45" s="5"/>
      <c r="LDN45" s="5"/>
      <c r="LDO45" s="5"/>
      <c r="LDP45" s="5"/>
      <c r="LDQ45" s="5"/>
      <c r="LDR45" s="5"/>
      <c r="LDS45" s="5"/>
      <c r="LDT45" s="5"/>
      <c r="LDU45" s="5"/>
      <c r="LDV45" s="5"/>
      <c r="LDW45" s="5"/>
      <c r="LDX45" s="5"/>
      <c r="LDY45" s="5"/>
      <c r="LDZ45" s="5"/>
      <c r="LEA45" s="5"/>
      <c r="LEB45" s="5"/>
      <c r="LEC45" s="5"/>
      <c r="LED45" s="5"/>
      <c r="LEE45" s="5"/>
      <c r="LEF45" s="5"/>
      <c r="LEG45" s="5"/>
      <c r="LEH45" s="5"/>
      <c r="LEI45" s="5"/>
      <c r="LEJ45" s="5"/>
      <c r="LEK45" s="5"/>
      <c r="LEL45" s="5"/>
      <c r="LEM45" s="5"/>
      <c r="LEN45" s="5"/>
      <c r="LEO45" s="5"/>
      <c r="LEP45" s="5"/>
      <c r="LEQ45" s="5"/>
      <c r="LER45" s="5"/>
      <c r="LES45" s="5"/>
      <c r="LET45" s="5"/>
      <c r="LEU45" s="5"/>
      <c r="LEV45" s="5"/>
      <c r="LEW45" s="5"/>
      <c r="LEX45" s="5"/>
      <c r="LEY45" s="5"/>
      <c r="LEZ45" s="5"/>
      <c r="LFA45" s="5"/>
      <c r="LFB45" s="5"/>
      <c r="LFC45" s="5"/>
      <c r="LFD45" s="5"/>
      <c r="LFE45" s="5"/>
      <c r="LFF45" s="5"/>
      <c r="LFG45" s="5"/>
      <c r="LFH45" s="5"/>
      <c r="LFI45" s="5"/>
      <c r="LFJ45" s="5"/>
      <c r="LFK45" s="5"/>
      <c r="LFL45" s="5"/>
      <c r="LFM45" s="5"/>
      <c r="LFN45" s="5"/>
      <c r="LFO45" s="5"/>
      <c r="LFP45" s="5"/>
      <c r="LFQ45" s="5"/>
      <c r="LFR45" s="5"/>
      <c r="LFS45" s="5"/>
      <c r="LFT45" s="5"/>
      <c r="LFU45" s="5"/>
      <c r="LFV45" s="5"/>
      <c r="LFW45" s="5"/>
      <c r="LFX45" s="5"/>
      <c r="LFY45" s="5"/>
      <c r="LFZ45" s="5"/>
      <c r="LGA45" s="5"/>
      <c r="LGB45" s="5"/>
      <c r="LGC45" s="5"/>
      <c r="LGD45" s="5"/>
      <c r="LGE45" s="5"/>
      <c r="LGF45" s="5"/>
      <c r="LGG45" s="5"/>
      <c r="LGH45" s="5"/>
      <c r="LGI45" s="5"/>
      <c r="LGJ45" s="5"/>
      <c r="LGK45" s="5"/>
      <c r="LGL45" s="5"/>
      <c r="LGM45" s="5"/>
      <c r="LGN45" s="5"/>
      <c r="LGO45" s="5"/>
      <c r="LGP45" s="5"/>
      <c r="LGQ45" s="5"/>
      <c r="LGR45" s="5"/>
      <c r="LGS45" s="5"/>
      <c r="LGT45" s="5"/>
      <c r="LGU45" s="5"/>
      <c r="LGV45" s="5"/>
      <c r="LGW45" s="5"/>
      <c r="LGX45" s="5"/>
      <c r="LGY45" s="5"/>
      <c r="LGZ45" s="5"/>
      <c r="LHA45" s="5"/>
      <c r="LHB45" s="5"/>
      <c r="LHC45" s="5"/>
      <c r="LHD45" s="5"/>
      <c r="LHE45" s="5"/>
      <c r="LHF45" s="5"/>
      <c r="LHG45" s="5"/>
      <c r="LHH45" s="5"/>
      <c r="LHI45" s="5"/>
      <c r="LHJ45" s="5"/>
      <c r="LHK45" s="5"/>
      <c r="LHL45" s="5"/>
      <c r="LHM45" s="5"/>
      <c r="LHN45" s="5"/>
      <c r="LHO45" s="5"/>
      <c r="LHP45" s="5"/>
      <c r="LHQ45" s="5"/>
      <c r="LHR45" s="5"/>
      <c r="LHS45" s="5"/>
      <c r="LHT45" s="5"/>
      <c r="LHU45" s="5"/>
      <c r="LHV45" s="5"/>
      <c r="LHW45" s="5"/>
      <c r="LHX45" s="5"/>
      <c r="LHY45" s="5"/>
      <c r="LHZ45" s="5"/>
      <c r="LIA45" s="5"/>
      <c r="LIB45" s="5"/>
      <c r="LIC45" s="5"/>
      <c r="LID45" s="5"/>
      <c r="LIE45" s="5"/>
      <c r="LIF45" s="5"/>
      <c r="LIG45" s="5"/>
      <c r="LIH45" s="5"/>
      <c r="LII45" s="5"/>
      <c r="LIJ45" s="5"/>
      <c r="LIK45" s="5"/>
      <c r="LIL45" s="5"/>
      <c r="LIM45" s="5"/>
      <c r="LIN45" s="5"/>
      <c r="LIO45" s="5"/>
      <c r="LIP45" s="5"/>
      <c r="LIQ45" s="5"/>
      <c r="LIR45" s="5"/>
      <c r="LIS45" s="5"/>
      <c r="LIT45" s="5"/>
      <c r="LIU45" s="5"/>
      <c r="LIV45" s="5"/>
      <c r="LIW45" s="5"/>
      <c r="LIX45" s="5"/>
      <c r="LIY45" s="5"/>
      <c r="LIZ45" s="5"/>
      <c r="LJA45" s="5"/>
      <c r="LJB45" s="5"/>
      <c r="LJC45" s="5"/>
      <c r="LJD45" s="5"/>
      <c r="LJE45" s="5"/>
      <c r="LJF45" s="5"/>
      <c r="LJG45" s="5"/>
      <c r="LJH45" s="5"/>
      <c r="LJI45" s="5"/>
      <c r="LJJ45" s="5"/>
      <c r="LJK45" s="5"/>
      <c r="LJL45" s="5"/>
      <c r="LJM45" s="5"/>
      <c r="LJN45" s="5"/>
      <c r="LJO45" s="5"/>
      <c r="LJP45" s="5"/>
      <c r="LJQ45" s="5"/>
      <c r="LJR45" s="5"/>
      <c r="LJS45" s="5"/>
      <c r="LJT45" s="5"/>
      <c r="LJU45" s="5"/>
      <c r="LJV45" s="5"/>
      <c r="LJW45" s="5"/>
      <c r="LJX45" s="5"/>
      <c r="LJY45" s="5"/>
      <c r="LJZ45" s="5"/>
      <c r="LKA45" s="5"/>
      <c r="LKB45" s="5"/>
      <c r="LKC45" s="5"/>
      <c r="LKD45" s="5"/>
      <c r="LKE45" s="5"/>
      <c r="LKF45" s="5"/>
      <c r="LKG45" s="5"/>
      <c r="LKH45" s="5"/>
      <c r="LKI45" s="5"/>
      <c r="LKJ45" s="5"/>
      <c r="LKK45" s="5"/>
      <c r="LKL45" s="5"/>
      <c r="LKM45" s="5"/>
      <c r="LKN45" s="5"/>
      <c r="LKO45" s="5"/>
      <c r="LKP45" s="5"/>
      <c r="LKQ45" s="5"/>
      <c r="LKR45" s="5"/>
      <c r="LKS45" s="5"/>
      <c r="LKT45" s="5"/>
      <c r="LKU45" s="5"/>
      <c r="LKV45" s="5"/>
      <c r="LKW45" s="5"/>
      <c r="LKX45" s="5"/>
      <c r="LKY45" s="5"/>
      <c r="LKZ45" s="5"/>
      <c r="LLA45" s="5"/>
      <c r="LLB45" s="5"/>
      <c r="LLC45" s="5"/>
      <c r="LLD45" s="5"/>
      <c r="LLE45" s="5"/>
      <c r="LLF45" s="5"/>
      <c r="LLG45" s="5"/>
      <c r="LLH45" s="5"/>
      <c r="LLI45" s="5"/>
      <c r="LLJ45" s="5"/>
      <c r="LLK45" s="5"/>
      <c r="LLL45" s="5"/>
      <c r="LLM45" s="5"/>
      <c r="LLN45" s="5"/>
      <c r="LLO45" s="5"/>
      <c r="LLP45" s="5"/>
      <c r="LLQ45" s="5"/>
      <c r="LLR45" s="5"/>
      <c r="LLS45" s="5"/>
      <c r="LLT45" s="5"/>
      <c r="LLU45" s="5"/>
      <c r="LLV45" s="5"/>
      <c r="LLW45" s="5"/>
      <c r="LLX45" s="5"/>
      <c r="LLY45" s="5"/>
      <c r="LLZ45" s="5"/>
      <c r="LMA45" s="5"/>
      <c r="LMB45" s="5"/>
      <c r="LMC45" s="5"/>
      <c r="LMD45" s="5"/>
      <c r="LME45" s="5"/>
      <c r="LMF45" s="5"/>
      <c r="LMG45" s="5"/>
      <c r="LMH45" s="5"/>
      <c r="LMI45" s="5"/>
      <c r="LMJ45" s="5"/>
      <c r="LMK45" s="5"/>
      <c r="LML45" s="5"/>
      <c r="LMM45" s="5"/>
      <c r="LMN45" s="5"/>
      <c r="LMO45" s="5"/>
      <c r="LMP45" s="5"/>
      <c r="LMQ45" s="5"/>
      <c r="LMR45" s="5"/>
      <c r="LMS45" s="5"/>
      <c r="LMT45" s="5"/>
      <c r="LMU45" s="5"/>
      <c r="LMV45" s="5"/>
      <c r="LMW45" s="5"/>
      <c r="LMX45" s="5"/>
      <c r="LMY45" s="5"/>
      <c r="LMZ45" s="5"/>
      <c r="LNA45" s="5"/>
      <c r="LNB45" s="5"/>
      <c r="LNC45" s="5"/>
      <c r="LND45" s="5"/>
      <c r="LNE45" s="5"/>
      <c r="LNF45" s="5"/>
      <c r="LNG45" s="5"/>
      <c r="LNH45" s="5"/>
      <c r="LNI45" s="5"/>
      <c r="LNJ45" s="5"/>
      <c r="LNK45" s="5"/>
      <c r="LNL45" s="5"/>
      <c r="LNM45" s="5"/>
      <c r="LNN45" s="5"/>
      <c r="LNO45" s="5"/>
      <c r="LNP45" s="5"/>
      <c r="LNQ45" s="5"/>
      <c r="LNR45" s="5"/>
      <c r="LNS45" s="5"/>
      <c r="LNT45" s="5"/>
      <c r="LNU45" s="5"/>
      <c r="LNV45" s="5"/>
      <c r="LNW45" s="5"/>
      <c r="LNX45" s="5"/>
      <c r="LNY45" s="5"/>
      <c r="LNZ45" s="5"/>
      <c r="LOA45" s="5"/>
      <c r="LOB45" s="5"/>
      <c r="LOC45" s="5"/>
      <c r="LOD45" s="5"/>
      <c r="LOE45" s="5"/>
      <c r="LOF45" s="5"/>
      <c r="LOG45" s="5"/>
      <c r="LOH45" s="5"/>
      <c r="LOI45" s="5"/>
      <c r="LOJ45" s="5"/>
      <c r="LOK45" s="5"/>
      <c r="LOL45" s="5"/>
      <c r="LOM45" s="5"/>
      <c r="LON45" s="5"/>
      <c r="LOO45" s="5"/>
      <c r="LOP45" s="5"/>
      <c r="LOQ45" s="5"/>
      <c r="LOR45" s="5"/>
      <c r="LOS45" s="5"/>
      <c r="LOT45" s="5"/>
      <c r="LOU45" s="5"/>
      <c r="LOV45" s="5"/>
      <c r="LOW45" s="5"/>
      <c r="LOX45" s="5"/>
      <c r="LOY45" s="5"/>
      <c r="LOZ45" s="5"/>
      <c r="LPA45" s="5"/>
      <c r="LPB45" s="5"/>
      <c r="LPC45" s="5"/>
      <c r="LPD45" s="5"/>
      <c r="LPE45" s="5"/>
      <c r="LPF45" s="5"/>
      <c r="LPG45" s="5"/>
      <c r="LPH45" s="5"/>
      <c r="LPI45" s="5"/>
      <c r="LPJ45" s="5"/>
      <c r="LPK45" s="5"/>
      <c r="LPL45" s="5"/>
      <c r="LPM45" s="5"/>
      <c r="LPN45" s="5"/>
      <c r="LPO45" s="5"/>
      <c r="LPP45" s="5"/>
      <c r="LPQ45" s="5"/>
      <c r="LPR45" s="5"/>
      <c r="LPS45" s="5"/>
      <c r="LPT45" s="5"/>
      <c r="LPU45" s="5"/>
      <c r="LPV45" s="5"/>
      <c r="LPW45" s="5"/>
      <c r="LPX45" s="5"/>
      <c r="LPY45" s="5"/>
      <c r="LPZ45" s="5"/>
      <c r="LQA45" s="5"/>
      <c r="LQB45" s="5"/>
      <c r="LQC45" s="5"/>
      <c r="LQD45" s="5"/>
      <c r="LQE45" s="5"/>
      <c r="LQF45" s="5"/>
      <c r="LQG45" s="5"/>
      <c r="LQH45" s="5"/>
      <c r="LQI45" s="5"/>
      <c r="LQJ45" s="5"/>
      <c r="LQK45" s="5"/>
      <c r="LQL45" s="5"/>
      <c r="LQM45" s="5"/>
      <c r="LQN45" s="5"/>
      <c r="LQO45" s="5"/>
      <c r="LQP45" s="5"/>
      <c r="LQQ45" s="5"/>
      <c r="LQR45" s="5"/>
      <c r="LQS45" s="5"/>
      <c r="LQT45" s="5"/>
      <c r="LQU45" s="5"/>
      <c r="LQV45" s="5"/>
      <c r="LQW45" s="5"/>
      <c r="LQX45" s="5"/>
      <c r="LQY45" s="5"/>
      <c r="LQZ45" s="5"/>
      <c r="LRA45" s="5"/>
      <c r="LRB45" s="5"/>
      <c r="LRC45" s="5"/>
      <c r="LRD45" s="5"/>
      <c r="LRE45" s="5"/>
      <c r="LRF45" s="5"/>
      <c r="LRG45" s="5"/>
      <c r="LRH45" s="5"/>
      <c r="LRI45" s="5"/>
      <c r="LRJ45" s="5"/>
      <c r="LRK45" s="5"/>
      <c r="LRL45" s="5"/>
      <c r="LRM45" s="5"/>
      <c r="LRN45" s="5"/>
      <c r="LRO45" s="5"/>
      <c r="LRP45" s="5"/>
      <c r="LRQ45" s="5"/>
      <c r="LRR45" s="5"/>
      <c r="LRS45" s="5"/>
      <c r="LRT45" s="5"/>
      <c r="LRU45" s="5"/>
      <c r="LRV45" s="5"/>
      <c r="LRW45" s="5"/>
      <c r="LRX45" s="5"/>
      <c r="LRY45" s="5"/>
      <c r="LRZ45" s="5"/>
      <c r="LSA45" s="5"/>
      <c r="LSB45" s="5"/>
      <c r="LSC45" s="5"/>
      <c r="LSD45" s="5"/>
      <c r="LSE45" s="5"/>
      <c r="LSF45" s="5"/>
      <c r="LSG45" s="5"/>
      <c r="LSH45" s="5"/>
      <c r="LSI45" s="5"/>
      <c r="LSJ45" s="5"/>
      <c r="LSK45" s="5"/>
      <c r="LSL45" s="5"/>
      <c r="LSM45" s="5"/>
      <c r="LSN45" s="5"/>
      <c r="LSO45" s="5"/>
      <c r="LSP45" s="5"/>
      <c r="LSQ45" s="5"/>
      <c r="LSR45" s="5"/>
      <c r="LSS45" s="5"/>
      <c r="LST45" s="5"/>
      <c r="LSU45" s="5"/>
      <c r="LSV45" s="5"/>
      <c r="LSW45" s="5"/>
      <c r="LSX45" s="5"/>
      <c r="LSY45" s="5"/>
      <c r="LSZ45" s="5"/>
      <c r="LTA45" s="5"/>
      <c r="LTB45" s="5"/>
      <c r="LTC45" s="5"/>
      <c r="LTD45" s="5"/>
      <c r="LTE45" s="5"/>
      <c r="LTF45" s="5"/>
      <c r="LTG45" s="5"/>
      <c r="LTH45" s="5"/>
      <c r="LTI45" s="5"/>
      <c r="LTJ45" s="5"/>
      <c r="LTK45" s="5"/>
      <c r="LTL45" s="5"/>
      <c r="LTM45" s="5"/>
      <c r="LTN45" s="5"/>
      <c r="LTO45" s="5"/>
      <c r="LTP45" s="5"/>
      <c r="LTQ45" s="5"/>
      <c r="LTR45" s="5"/>
      <c r="LTS45" s="5"/>
      <c r="LTT45" s="5"/>
      <c r="LTU45" s="5"/>
      <c r="LTV45" s="5"/>
      <c r="LTW45" s="5"/>
      <c r="LTX45" s="5"/>
      <c r="LTY45" s="5"/>
      <c r="LTZ45" s="5"/>
      <c r="LUA45" s="5"/>
      <c r="LUB45" s="5"/>
      <c r="LUC45" s="5"/>
      <c r="LUD45" s="5"/>
      <c r="LUE45" s="5"/>
      <c r="LUF45" s="5"/>
      <c r="LUG45" s="5"/>
      <c r="LUH45" s="5"/>
      <c r="LUI45" s="5"/>
      <c r="LUJ45" s="5"/>
      <c r="LUK45" s="5"/>
      <c r="LUL45" s="5"/>
      <c r="LUM45" s="5"/>
      <c r="LUN45" s="5"/>
      <c r="LUO45" s="5"/>
      <c r="LUP45" s="5"/>
      <c r="LUQ45" s="5"/>
      <c r="LUR45" s="5"/>
      <c r="LUS45" s="5"/>
      <c r="LUT45" s="5"/>
      <c r="LUU45" s="5"/>
      <c r="LUV45" s="5"/>
      <c r="LUW45" s="5"/>
      <c r="LUX45" s="5"/>
      <c r="LUY45" s="5"/>
      <c r="LUZ45" s="5"/>
      <c r="LVA45" s="5"/>
      <c r="LVB45" s="5"/>
      <c r="LVC45" s="5"/>
      <c r="LVD45" s="5"/>
      <c r="LVE45" s="5"/>
      <c r="LVF45" s="5"/>
      <c r="LVG45" s="5"/>
      <c r="LVH45" s="5"/>
      <c r="LVI45" s="5"/>
      <c r="LVJ45" s="5"/>
      <c r="LVK45" s="5"/>
      <c r="LVL45" s="5"/>
      <c r="LVM45" s="5"/>
      <c r="LVN45" s="5"/>
      <c r="LVO45" s="5"/>
      <c r="LVP45" s="5"/>
      <c r="LVQ45" s="5"/>
      <c r="LVR45" s="5"/>
      <c r="LVS45" s="5"/>
      <c r="LVT45" s="5"/>
      <c r="LVU45" s="5"/>
      <c r="LVV45" s="5"/>
      <c r="LVW45" s="5"/>
      <c r="LVX45" s="5"/>
      <c r="LVY45" s="5"/>
      <c r="LVZ45" s="5"/>
      <c r="LWA45" s="5"/>
      <c r="LWB45" s="5"/>
      <c r="LWC45" s="5"/>
      <c r="LWD45" s="5"/>
      <c r="LWE45" s="5"/>
      <c r="LWF45" s="5"/>
      <c r="LWG45" s="5"/>
      <c r="LWH45" s="5"/>
      <c r="LWI45" s="5"/>
      <c r="LWJ45" s="5"/>
      <c r="LWK45" s="5"/>
      <c r="LWL45" s="5"/>
      <c r="LWM45" s="5"/>
      <c r="LWN45" s="5"/>
      <c r="LWO45" s="5"/>
      <c r="LWP45" s="5"/>
      <c r="LWQ45" s="5"/>
      <c r="LWR45" s="5"/>
      <c r="LWS45" s="5"/>
      <c r="LWT45" s="5"/>
      <c r="LWU45" s="5"/>
      <c r="LWV45" s="5"/>
      <c r="LWW45" s="5"/>
      <c r="LWX45" s="5"/>
      <c r="LWY45" s="5"/>
      <c r="LWZ45" s="5"/>
      <c r="LXA45" s="5"/>
      <c r="LXB45" s="5"/>
      <c r="LXC45" s="5"/>
      <c r="LXD45" s="5"/>
      <c r="LXE45" s="5"/>
      <c r="LXF45" s="5"/>
      <c r="LXG45" s="5"/>
      <c r="LXH45" s="5"/>
      <c r="LXI45" s="5"/>
      <c r="LXJ45" s="5"/>
      <c r="LXK45" s="5"/>
      <c r="LXL45" s="5"/>
      <c r="LXM45" s="5"/>
      <c r="LXN45" s="5"/>
      <c r="LXO45" s="5"/>
      <c r="LXP45" s="5"/>
      <c r="LXQ45" s="5"/>
      <c r="LXR45" s="5"/>
      <c r="LXS45" s="5"/>
      <c r="LXT45" s="5"/>
      <c r="LXU45" s="5"/>
      <c r="LXV45" s="5"/>
      <c r="LXW45" s="5"/>
      <c r="LXX45" s="5"/>
      <c r="LXY45" s="5"/>
      <c r="LXZ45" s="5"/>
      <c r="LYA45" s="5"/>
      <c r="LYB45" s="5"/>
      <c r="LYC45" s="5"/>
      <c r="LYD45" s="5"/>
      <c r="LYE45" s="5"/>
      <c r="LYF45" s="5"/>
      <c r="LYG45" s="5"/>
      <c r="LYH45" s="5"/>
      <c r="LYI45" s="5"/>
      <c r="LYJ45" s="5"/>
      <c r="LYK45" s="5"/>
      <c r="LYL45" s="5"/>
      <c r="LYM45" s="5"/>
      <c r="LYN45" s="5"/>
      <c r="LYO45" s="5"/>
      <c r="LYP45" s="5"/>
      <c r="LYQ45" s="5"/>
      <c r="LYR45" s="5"/>
      <c r="LYS45" s="5"/>
      <c r="LYT45" s="5"/>
      <c r="LYU45" s="5"/>
      <c r="LYV45" s="5"/>
      <c r="LYW45" s="5"/>
      <c r="LYX45" s="5"/>
      <c r="LYY45" s="5"/>
      <c r="LYZ45" s="5"/>
      <c r="LZA45" s="5"/>
      <c r="LZB45" s="5"/>
      <c r="LZC45" s="5"/>
      <c r="LZD45" s="5"/>
      <c r="LZE45" s="5"/>
      <c r="LZF45" s="5"/>
      <c r="LZG45" s="5"/>
      <c r="LZH45" s="5"/>
      <c r="LZI45" s="5"/>
      <c r="LZJ45" s="5"/>
      <c r="LZK45" s="5"/>
      <c r="LZL45" s="5"/>
      <c r="LZM45" s="5"/>
      <c r="LZN45" s="5"/>
      <c r="LZO45" s="5"/>
      <c r="LZP45" s="5"/>
      <c r="LZQ45" s="5"/>
      <c r="LZR45" s="5"/>
      <c r="LZS45" s="5"/>
      <c r="LZT45" s="5"/>
      <c r="LZU45" s="5"/>
      <c r="LZV45" s="5"/>
      <c r="LZW45" s="5"/>
      <c r="LZX45" s="5"/>
      <c r="LZY45" s="5"/>
      <c r="LZZ45" s="5"/>
      <c r="MAA45" s="5"/>
      <c r="MAB45" s="5"/>
      <c r="MAC45" s="5"/>
      <c r="MAD45" s="5"/>
      <c r="MAE45" s="5"/>
      <c r="MAF45" s="5"/>
      <c r="MAG45" s="5"/>
      <c r="MAH45" s="5"/>
      <c r="MAI45" s="5"/>
      <c r="MAJ45" s="5"/>
      <c r="MAK45" s="5"/>
      <c r="MAL45" s="5"/>
      <c r="MAM45" s="5"/>
      <c r="MAN45" s="5"/>
      <c r="MAO45" s="5"/>
      <c r="MAP45" s="5"/>
      <c r="MAQ45" s="5"/>
      <c r="MAR45" s="5"/>
      <c r="MAS45" s="5"/>
      <c r="MAT45" s="5"/>
      <c r="MAU45" s="5"/>
      <c r="MAV45" s="5"/>
      <c r="MAW45" s="5"/>
      <c r="MAX45" s="5"/>
      <c r="MAY45" s="5"/>
      <c r="MAZ45" s="5"/>
      <c r="MBA45" s="5"/>
      <c r="MBB45" s="5"/>
      <c r="MBC45" s="5"/>
      <c r="MBD45" s="5"/>
      <c r="MBE45" s="5"/>
      <c r="MBF45" s="5"/>
      <c r="MBG45" s="5"/>
      <c r="MBH45" s="5"/>
      <c r="MBI45" s="5"/>
      <c r="MBJ45" s="5"/>
      <c r="MBK45" s="5"/>
      <c r="MBL45" s="5"/>
      <c r="MBM45" s="5"/>
      <c r="MBN45" s="5"/>
      <c r="MBO45" s="5"/>
      <c r="MBP45" s="5"/>
      <c r="MBQ45" s="5"/>
      <c r="MBR45" s="5"/>
      <c r="MBS45" s="5"/>
      <c r="MBT45" s="5"/>
      <c r="MBU45" s="5"/>
      <c r="MBV45" s="5"/>
      <c r="MBW45" s="5"/>
      <c r="MBX45" s="5"/>
      <c r="MBY45" s="5"/>
      <c r="MBZ45" s="5"/>
      <c r="MCA45" s="5"/>
      <c r="MCB45" s="5"/>
      <c r="MCC45" s="5"/>
      <c r="MCD45" s="5"/>
      <c r="MCE45" s="5"/>
      <c r="MCF45" s="5"/>
      <c r="MCG45" s="5"/>
      <c r="MCH45" s="5"/>
      <c r="MCI45" s="5"/>
      <c r="MCJ45" s="5"/>
      <c r="MCK45" s="5"/>
      <c r="MCL45" s="5"/>
      <c r="MCM45" s="5"/>
      <c r="MCN45" s="5"/>
      <c r="MCO45" s="5"/>
      <c r="MCP45" s="5"/>
      <c r="MCQ45" s="5"/>
      <c r="MCR45" s="5"/>
      <c r="MCS45" s="5"/>
      <c r="MCT45" s="5"/>
      <c r="MCU45" s="5"/>
      <c r="MCV45" s="5"/>
      <c r="MCW45" s="5"/>
      <c r="MCX45" s="5"/>
      <c r="MCY45" s="5"/>
      <c r="MCZ45" s="5"/>
      <c r="MDA45" s="5"/>
      <c r="MDB45" s="5"/>
      <c r="MDC45" s="5"/>
      <c r="MDD45" s="5"/>
      <c r="MDE45" s="5"/>
      <c r="MDF45" s="5"/>
      <c r="MDG45" s="5"/>
      <c r="MDH45" s="5"/>
      <c r="MDI45" s="5"/>
      <c r="MDJ45" s="5"/>
      <c r="MDK45" s="5"/>
      <c r="MDL45" s="5"/>
      <c r="MDM45" s="5"/>
      <c r="MDN45" s="5"/>
      <c r="MDO45" s="5"/>
      <c r="MDP45" s="5"/>
      <c r="MDQ45" s="5"/>
      <c r="MDR45" s="5"/>
      <c r="MDS45" s="5"/>
      <c r="MDT45" s="5"/>
      <c r="MDU45" s="5"/>
      <c r="MDV45" s="5"/>
      <c r="MDW45" s="5"/>
      <c r="MDX45" s="5"/>
      <c r="MDY45" s="5"/>
      <c r="MDZ45" s="5"/>
      <c r="MEA45" s="5"/>
      <c r="MEB45" s="5"/>
      <c r="MEC45" s="5"/>
      <c r="MED45" s="5"/>
      <c r="MEE45" s="5"/>
      <c r="MEF45" s="5"/>
      <c r="MEG45" s="5"/>
      <c r="MEH45" s="5"/>
      <c r="MEI45" s="5"/>
      <c r="MEJ45" s="5"/>
      <c r="MEK45" s="5"/>
      <c r="MEL45" s="5"/>
      <c r="MEM45" s="5"/>
      <c r="MEN45" s="5"/>
      <c r="MEO45" s="5"/>
      <c r="MEP45" s="5"/>
      <c r="MEQ45" s="5"/>
      <c r="MER45" s="5"/>
      <c r="MES45" s="5"/>
      <c r="MET45" s="5"/>
      <c r="MEU45" s="5"/>
      <c r="MEV45" s="5"/>
      <c r="MEW45" s="5"/>
      <c r="MEX45" s="5"/>
      <c r="MEY45" s="5"/>
      <c r="MEZ45" s="5"/>
      <c r="MFA45" s="5"/>
      <c r="MFB45" s="5"/>
      <c r="MFC45" s="5"/>
      <c r="MFD45" s="5"/>
      <c r="MFE45" s="5"/>
      <c r="MFF45" s="5"/>
      <c r="MFG45" s="5"/>
      <c r="MFH45" s="5"/>
      <c r="MFI45" s="5"/>
      <c r="MFJ45" s="5"/>
      <c r="MFK45" s="5"/>
      <c r="MFL45" s="5"/>
      <c r="MFM45" s="5"/>
      <c r="MFN45" s="5"/>
      <c r="MFO45" s="5"/>
      <c r="MFP45" s="5"/>
      <c r="MFQ45" s="5"/>
      <c r="MFR45" s="5"/>
      <c r="MFS45" s="5"/>
      <c r="MFT45" s="5"/>
      <c r="MFU45" s="5"/>
      <c r="MFV45" s="5"/>
      <c r="MFW45" s="5"/>
      <c r="MFX45" s="5"/>
      <c r="MFY45" s="5"/>
      <c r="MFZ45" s="5"/>
      <c r="MGA45" s="5"/>
      <c r="MGB45" s="5"/>
      <c r="MGC45" s="5"/>
      <c r="MGD45" s="5"/>
      <c r="MGE45" s="5"/>
      <c r="MGF45" s="5"/>
      <c r="MGG45" s="5"/>
      <c r="MGH45" s="5"/>
      <c r="MGI45" s="5"/>
      <c r="MGJ45" s="5"/>
      <c r="MGK45" s="5"/>
      <c r="MGL45" s="5"/>
      <c r="MGM45" s="5"/>
      <c r="MGN45" s="5"/>
      <c r="MGO45" s="5"/>
      <c r="MGP45" s="5"/>
      <c r="MGQ45" s="5"/>
      <c r="MGR45" s="5"/>
      <c r="MGS45" s="5"/>
      <c r="MGT45" s="5"/>
      <c r="MGU45" s="5"/>
      <c r="MGV45" s="5"/>
      <c r="MGW45" s="5"/>
      <c r="MGX45" s="5"/>
      <c r="MGY45" s="5"/>
      <c r="MGZ45" s="5"/>
      <c r="MHA45" s="5"/>
      <c r="MHB45" s="5"/>
      <c r="MHC45" s="5"/>
      <c r="MHD45" s="5"/>
      <c r="MHE45" s="5"/>
      <c r="MHF45" s="5"/>
      <c r="MHG45" s="5"/>
      <c r="MHH45" s="5"/>
      <c r="MHI45" s="5"/>
      <c r="MHJ45" s="5"/>
      <c r="MHK45" s="5"/>
      <c r="MHL45" s="5"/>
      <c r="MHM45" s="5"/>
      <c r="MHN45" s="5"/>
      <c r="MHO45" s="5"/>
      <c r="MHP45" s="5"/>
      <c r="MHQ45" s="5"/>
      <c r="MHR45" s="5"/>
      <c r="MHS45" s="5"/>
      <c r="MHT45" s="5"/>
      <c r="MHU45" s="5"/>
      <c r="MHV45" s="5"/>
      <c r="MHW45" s="5"/>
      <c r="MHX45" s="5"/>
      <c r="MHY45" s="5"/>
      <c r="MHZ45" s="5"/>
      <c r="MIA45" s="5"/>
      <c r="MIB45" s="5"/>
      <c r="MIC45" s="5"/>
      <c r="MID45" s="5"/>
      <c r="MIE45" s="5"/>
      <c r="MIF45" s="5"/>
      <c r="MIG45" s="5"/>
      <c r="MIH45" s="5"/>
      <c r="MII45" s="5"/>
      <c r="MIJ45" s="5"/>
      <c r="MIK45" s="5"/>
      <c r="MIL45" s="5"/>
      <c r="MIM45" s="5"/>
      <c r="MIN45" s="5"/>
      <c r="MIO45" s="5"/>
      <c r="MIP45" s="5"/>
      <c r="MIQ45" s="5"/>
      <c r="MIR45" s="5"/>
      <c r="MIS45" s="5"/>
      <c r="MIT45" s="5"/>
      <c r="MIU45" s="5"/>
      <c r="MIV45" s="5"/>
      <c r="MIW45" s="5"/>
      <c r="MIX45" s="5"/>
      <c r="MIY45" s="5"/>
      <c r="MIZ45" s="5"/>
      <c r="MJA45" s="5"/>
      <c r="MJB45" s="5"/>
      <c r="MJC45" s="5"/>
      <c r="MJD45" s="5"/>
      <c r="MJE45" s="5"/>
      <c r="MJF45" s="5"/>
      <c r="MJG45" s="5"/>
      <c r="MJH45" s="5"/>
      <c r="MJI45" s="5"/>
      <c r="MJJ45" s="5"/>
      <c r="MJK45" s="5"/>
      <c r="MJL45" s="5"/>
      <c r="MJM45" s="5"/>
      <c r="MJN45" s="5"/>
      <c r="MJO45" s="5"/>
      <c r="MJP45" s="5"/>
      <c r="MJQ45" s="5"/>
      <c r="MJR45" s="5"/>
      <c r="MJS45" s="5"/>
      <c r="MJT45" s="5"/>
      <c r="MJU45" s="5"/>
      <c r="MJV45" s="5"/>
      <c r="MJW45" s="5"/>
      <c r="MJX45" s="5"/>
      <c r="MJY45" s="5"/>
      <c r="MJZ45" s="5"/>
      <c r="MKA45" s="5"/>
      <c r="MKB45" s="5"/>
      <c r="MKC45" s="5"/>
      <c r="MKD45" s="5"/>
      <c r="MKE45" s="5"/>
      <c r="MKF45" s="5"/>
      <c r="MKG45" s="5"/>
      <c r="MKH45" s="5"/>
      <c r="MKI45" s="5"/>
      <c r="MKJ45" s="5"/>
      <c r="MKK45" s="5"/>
      <c r="MKL45" s="5"/>
      <c r="MKM45" s="5"/>
      <c r="MKN45" s="5"/>
      <c r="MKO45" s="5"/>
      <c r="MKP45" s="5"/>
      <c r="MKQ45" s="5"/>
      <c r="MKR45" s="5"/>
      <c r="MKS45" s="5"/>
      <c r="MKT45" s="5"/>
      <c r="MKU45" s="5"/>
      <c r="MKV45" s="5"/>
      <c r="MKW45" s="5"/>
      <c r="MKX45" s="5"/>
      <c r="MKY45" s="5"/>
      <c r="MKZ45" s="5"/>
      <c r="MLA45" s="5"/>
      <c r="MLB45" s="5"/>
      <c r="MLC45" s="5"/>
      <c r="MLD45" s="5"/>
      <c r="MLE45" s="5"/>
      <c r="MLF45" s="5"/>
      <c r="MLG45" s="5"/>
      <c r="MLH45" s="5"/>
      <c r="MLI45" s="5"/>
      <c r="MLJ45" s="5"/>
      <c r="MLK45" s="5"/>
      <c r="MLL45" s="5"/>
      <c r="MLM45" s="5"/>
      <c r="MLN45" s="5"/>
      <c r="MLO45" s="5"/>
      <c r="MLP45" s="5"/>
      <c r="MLQ45" s="5"/>
      <c r="MLR45" s="5"/>
      <c r="MLS45" s="5"/>
      <c r="MLT45" s="5"/>
      <c r="MLU45" s="5"/>
      <c r="MLV45" s="5"/>
      <c r="MLW45" s="5"/>
      <c r="MLX45" s="5"/>
      <c r="MLY45" s="5"/>
      <c r="MLZ45" s="5"/>
      <c r="MMA45" s="5"/>
      <c r="MMB45" s="5"/>
      <c r="MMC45" s="5"/>
      <c r="MMD45" s="5"/>
      <c r="MME45" s="5"/>
      <c r="MMF45" s="5"/>
      <c r="MMG45" s="5"/>
      <c r="MMH45" s="5"/>
      <c r="MMI45" s="5"/>
      <c r="MMJ45" s="5"/>
      <c r="MMK45" s="5"/>
      <c r="MML45" s="5"/>
      <c r="MMM45" s="5"/>
      <c r="MMN45" s="5"/>
      <c r="MMO45" s="5"/>
      <c r="MMP45" s="5"/>
      <c r="MMQ45" s="5"/>
      <c r="MMR45" s="5"/>
      <c r="MMS45" s="5"/>
      <c r="MMT45" s="5"/>
      <c r="MMU45" s="5"/>
      <c r="MMV45" s="5"/>
      <c r="MMW45" s="5"/>
      <c r="MMX45" s="5"/>
      <c r="MMY45" s="5"/>
      <c r="MMZ45" s="5"/>
      <c r="MNA45" s="5"/>
      <c r="MNB45" s="5"/>
      <c r="MNC45" s="5"/>
      <c r="MND45" s="5"/>
      <c r="MNE45" s="5"/>
      <c r="MNF45" s="5"/>
      <c r="MNG45" s="5"/>
      <c r="MNH45" s="5"/>
      <c r="MNI45" s="5"/>
      <c r="MNJ45" s="5"/>
      <c r="MNK45" s="5"/>
      <c r="MNL45" s="5"/>
      <c r="MNM45" s="5"/>
      <c r="MNN45" s="5"/>
      <c r="MNO45" s="5"/>
      <c r="MNP45" s="5"/>
      <c r="MNQ45" s="5"/>
      <c r="MNR45" s="5"/>
      <c r="MNS45" s="5"/>
      <c r="MNT45" s="5"/>
      <c r="MNU45" s="5"/>
      <c r="MNV45" s="5"/>
      <c r="MNW45" s="5"/>
      <c r="MNX45" s="5"/>
      <c r="MNY45" s="5"/>
      <c r="MNZ45" s="5"/>
      <c r="MOA45" s="5"/>
      <c r="MOB45" s="5"/>
      <c r="MOC45" s="5"/>
      <c r="MOD45" s="5"/>
      <c r="MOE45" s="5"/>
      <c r="MOF45" s="5"/>
      <c r="MOG45" s="5"/>
      <c r="MOH45" s="5"/>
      <c r="MOI45" s="5"/>
      <c r="MOJ45" s="5"/>
      <c r="MOK45" s="5"/>
      <c r="MOL45" s="5"/>
      <c r="MOM45" s="5"/>
      <c r="MON45" s="5"/>
      <c r="MOO45" s="5"/>
      <c r="MOP45" s="5"/>
      <c r="MOQ45" s="5"/>
      <c r="MOR45" s="5"/>
      <c r="MOS45" s="5"/>
      <c r="MOT45" s="5"/>
      <c r="MOU45" s="5"/>
      <c r="MOV45" s="5"/>
      <c r="MOW45" s="5"/>
      <c r="MOX45" s="5"/>
      <c r="MOY45" s="5"/>
      <c r="MOZ45" s="5"/>
      <c r="MPA45" s="5"/>
      <c r="MPB45" s="5"/>
      <c r="MPC45" s="5"/>
      <c r="MPD45" s="5"/>
      <c r="MPE45" s="5"/>
      <c r="MPF45" s="5"/>
      <c r="MPG45" s="5"/>
      <c r="MPH45" s="5"/>
      <c r="MPI45" s="5"/>
      <c r="MPJ45" s="5"/>
      <c r="MPK45" s="5"/>
      <c r="MPL45" s="5"/>
      <c r="MPM45" s="5"/>
      <c r="MPN45" s="5"/>
      <c r="MPO45" s="5"/>
      <c r="MPP45" s="5"/>
      <c r="MPQ45" s="5"/>
      <c r="MPR45" s="5"/>
      <c r="MPS45" s="5"/>
      <c r="MPT45" s="5"/>
      <c r="MPU45" s="5"/>
      <c r="MPV45" s="5"/>
      <c r="MPW45" s="5"/>
      <c r="MPX45" s="5"/>
      <c r="MPY45" s="5"/>
      <c r="MPZ45" s="5"/>
      <c r="MQA45" s="5"/>
      <c r="MQB45" s="5"/>
      <c r="MQC45" s="5"/>
      <c r="MQD45" s="5"/>
      <c r="MQE45" s="5"/>
      <c r="MQF45" s="5"/>
      <c r="MQG45" s="5"/>
      <c r="MQH45" s="5"/>
      <c r="MQI45" s="5"/>
      <c r="MQJ45" s="5"/>
      <c r="MQK45" s="5"/>
      <c r="MQL45" s="5"/>
      <c r="MQM45" s="5"/>
      <c r="MQN45" s="5"/>
      <c r="MQO45" s="5"/>
      <c r="MQP45" s="5"/>
      <c r="MQQ45" s="5"/>
      <c r="MQR45" s="5"/>
      <c r="MQS45" s="5"/>
      <c r="MQT45" s="5"/>
      <c r="MQU45" s="5"/>
      <c r="MQV45" s="5"/>
      <c r="MQW45" s="5"/>
      <c r="MQX45" s="5"/>
      <c r="MQY45" s="5"/>
      <c r="MQZ45" s="5"/>
      <c r="MRA45" s="5"/>
      <c r="MRB45" s="5"/>
      <c r="MRC45" s="5"/>
      <c r="MRD45" s="5"/>
      <c r="MRE45" s="5"/>
      <c r="MRF45" s="5"/>
      <c r="MRG45" s="5"/>
      <c r="MRH45" s="5"/>
      <c r="MRI45" s="5"/>
      <c r="MRJ45" s="5"/>
      <c r="MRK45" s="5"/>
      <c r="MRL45" s="5"/>
      <c r="MRM45" s="5"/>
      <c r="MRN45" s="5"/>
      <c r="MRO45" s="5"/>
      <c r="MRP45" s="5"/>
      <c r="MRQ45" s="5"/>
      <c r="MRR45" s="5"/>
      <c r="MRS45" s="5"/>
      <c r="MRT45" s="5"/>
      <c r="MRU45" s="5"/>
      <c r="MRV45" s="5"/>
      <c r="MRW45" s="5"/>
      <c r="MRX45" s="5"/>
      <c r="MRY45" s="5"/>
      <c r="MRZ45" s="5"/>
      <c r="MSA45" s="5"/>
      <c r="MSB45" s="5"/>
      <c r="MSC45" s="5"/>
      <c r="MSD45" s="5"/>
      <c r="MSE45" s="5"/>
      <c r="MSF45" s="5"/>
      <c r="MSG45" s="5"/>
      <c r="MSH45" s="5"/>
      <c r="MSI45" s="5"/>
      <c r="MSJ45" s="5"/>
      <c r="MSK45" s="5"/>
      <c r="MSL45" s="5"/>
      <c r="MSM45" s="5"/>
      <c r="MSN45" s="5"/>
      <c r="MSO45" s="5"/>
      <c r="MSP45" s="5"/>
      <c r="MSQ45" s="5"/>
      <c r="MSR45" s="5"/>
      <c r="MSS45" s="5"/>
      <c r="MST45" s="5"/>
      <c r="MSU45" s="5"/>
      <c r="MSV45" s="5"/>
      <c r="MSW45" s="5"/>
      <c r="MSX45" s="5"/>
      <c r="MSY45" s="5"/>
      <c r="MSZ45" s="5"/>
      <c r="MTA45" s="5"/>
      <c r="MTB45" s="5"/>
      <c r="MTC45" s="5"/>
      <c r="MTD45" s="5"/>
      <c r="MTE45" s="5"/>
      <c r="MTF45" s="5"/>
      <c r="MTG45" s="5"/>
      <c r="MTH45" s="5"/>
      <c r="MTI45" s="5"/>
      <c r="MTJ45" s="5"/>
      <c r="MTK45" s="5"/>
      <c r="MTL45" s="5"/>
      <c r="MTM45" s="5"/>
      <c r="MTN45" s="5"/>
      <c r="MTO45" s="5"/>
      <c r="MTP45" s="5"/>
      <c r="MTQ45" s="5"/>
      <c r="MTR45" s="5"/>
      <c r="MTS45" s="5"/>
      <c r="MTT45" s="5"/>
      <c r="MTU45" s="5"/>
      <c r="MTV45" s="5"/>
      <c r="MTW45" s="5"/>
      <c r="MTX45" s="5"/>
      <c r="MTY45" s="5"/>
      <c r="MTZ45" s="5"/>
      <c r="MUA45" s="5"/>
      <c r="MUB45" s="5"/>
      <c r="MUC45" s="5"/>
      <c r="MUD45" s="5"/>
      <c r="MUE45" s="5"/>
      <c r="MUF45" s="5"/>
      <c r="MUG45" s="5"/>
      <c r="MUH45" s="5"/>
      <c r="MUI45" s="5"/>
      <c r="MUJ45" s="5"/>
      <c r="MUK45" s="5"/>
      <c r="MUL45" s="5"/>
      <c r="MUM45" s="5"/>
      <c r="MUN45" s="5"/>
      <c r="MUO45" s="5"/>
      <c r="MUP45" s="5"/>
      <c r="MUQ45" s="5"/>
      <c r="MUR45" s="5"/>
      <c r="MUS45" s="5"/>
      <c r="MUT45" s="5"/>
      <c r="MUU45" s="5"/>
      <c r="MUV45" s="5"/>
      <c r="MUW45" s="5"/>
      <c r="MUX45" s="5"/>
      <c r="MUY45" s="5"/>
      <c r="MUZ45" s="5"/>
      <c r="MVA45" s="5"/>
      <c r="MVB45" s="5"/>
      <c r="MVC45" s="5"/>
      <c r="MVD45" s="5"/>
      <c r="MVE45" s="5"/>
      <c r="MVF45" s="5"/>
      <c r="MVG45" s="5"/>
      <c r="MVH45" s="5"/>
      <c r="MVI45" s="5"/>
      <c r="MVJ45" s="5"/>
      <c r="MVK45" s="5"/>
      <c r="MVL45" s="5"/>
      <c r="MVM45" s="5"/>
      <c r="MVN45" s="5"/>
      <c r="MVO45" s="5"/>
      <c r="MVP45" s="5"/>
      <c r="MVQ45" s="5"/>
      <c r="MVR45" s="5"/>
      <c r="MVS45" s="5"/>
      <c r="MVT45" s="5"/>
      <c r="MVU45" s="5"/>
      <c r="MVV45" s="5"/>
      <c r="MVW45" s="5"/>
      <c r="MVX45" s="5"/>
      <c r="MVY45" s="5"/>
      <c r="MVZ45" s="5"/>
      <c r="MWA45" s="5"/>
      <c r="MWB45" s="5"/>
      <c r="MWC45" s="5"/>
      <c r="MWD45" s="5"/>
      <c r="MWE45" s="5"/>
      <c r="MWF45" s="5"/>
      <c r="MWG45" s="5"/>
      <c r="MWH45" s="5"/>
      <c r="MWI45" s="5"/>
      <c r="MWJ45" s="5"/>
      <c r="MWK45" s="5"/>
      <c r="MWL45" s="5"/>
      <c r="MWM45" s="5"/>
      <c r="MWN45" s="5"/>
      <c r="MWO45" s="5"/>
      <c r="MWP45" s="5"/>
      <c r="MWQ45" s="5"/>
      <c r="MWR45" s="5"/>
      <c r="MWS45" s="5"/>
      <c r="MWT45" s="5"/>
      <c r="MWU45" s="5"/>
      <c r="MWV45" s="5"/>
      <c r="MWW45" s="5"/>
      <c r="MWX45" s="5"/>
      <c r="MWY45" s="5"/>
      <c r="MWZ45" s="5"/>
      <c r="MXA45" s="5"/>
      <c r="MXB45" s="5"/>
      <c r="MXC45" s="5"/>
      <c r="MXD45" s="5"/>
      <c r="MXE45" s="5"/>
      <c r="MXF45" s="5"/>
      <c r="MXG45" s="5"/>
      <c r="MXH45" s="5"/>
      <c r="MXI45" s="5"/>
      <c r="MXJ45" s="5"/>
      <c r="MXK45" s="5"/>
      <c r="MXL45" s="5"/>
      <c r="MXM45" s="5"/>
      <c r="MXN45" s="5"/>
      <c r="MXO45" s="5"/>
      <c r="MXP45" s="5"/>
      <c r="MXQ45" s="5"/>
      <c r="MXR45" s="5"/>
      <c r="MXS45" s="5"/>
      <c r="MXT45" s="5"/>
      <c r="MXU45" s="5"/>
      <c r="MXV45" s="5"/>
      <c r="MXW45" s="5"/>
      <c r="MXX45" s="5"/>
      <c r="MXY45" s="5"/>
      <c r="MXZ45" s="5"/>
      <c r="MYA45" s="5"/>
      <c r="MYB45" s="5"/>
      <c r="MYC45" s="5"/>
      <c r="MYD45" s="5"/>
      <c r="MYE45" s="5"/>
      <c r="MYF45" s="5"/>
      <c r="MYG45" s="5"/>
      <c r="MYH45" s="5"/>
      <c r="MYI45" s="5"/>
      <c r="MYJ45" s="5"/>
      <c r="MYK45" s="5"/>
      <c r="MYL45" s="5"/>
      <c r="MYM45" s="5"/>
      <c r="MYN45" s="5"/>
      <c r="MYO45" s="5"/>
      <c r="MYP45" s="5"/>
      <c r="MYQ45" s="5"/>
      <c r="MYR45" s="5"/>
      <c r="MYS45" s="5"/>
      <c r="MYT45" s="5"/>
      <c r="MYU45" s="5"/>
      <c r="MYV45" s="5"/>
      <c r="MYW45" s="5"/>
      <c r="MYX45" s="5"/>
      <c r="MYY45" s="5"/>
      <c r="MYZ45" s="5"/>
      <c r="MZA45" s="5"/>
      <c r="MZB45" s="5"/>
      <c r="MZC45" s="5"/>
      <c r="MZD45" s="5"/>
      <c r="MZE45" s="5"/>
      <c r="MZF45" s="5"/>
      <c r="MZG45" s="5"/>
      <c r="MZH45" s="5"/>
      <c r="MZI45" s="5"/>
      <c r="MZJ45" s="5"/>
      <c r="MZK45" s="5"/>
      <c r="MZL45" s="5"/>
      <c r="MZM45" s="5"/>
      <c r="MZN45" s="5"/>
      <c r="MZO45" s="5"/>
      <c r="MZP45" s="5"/>
      <c r="MZQ45" s="5"/>
      <c r="MZR45" s="5"/>
      <c r="MZS45" s="5"/>
      <c r="MZT45" s="5"/>
      <c r="MZU45" s="5"/>
      <c r="MZV45" s="5"/>
      <c r="MZW45" s="5"/>
      <c r="MZX45" s="5"/>
      <c r="MZY45" s="5"/>
      <c r="MZZ45" s="5"/>
      <c r="NAA45" s="5"/>
      <c r="NAB45" s="5"/>
      <c r="NAC45" s="5"/>
      <c r="NAD45" s="5"/>
      <c r="NAE45" s="5"/>
      <c r="NAF45" s="5"/>
      <c r="NAG45" s="5"/>
      <c r="NAH45" s="5"/>
      <c r="NAI45" s="5"/>
      <c r="NAJ45" s="5"/>
      <c r="NAK45" s="5"/>
      <c r="NAL45" s="5"/>
      <c r="NAM45" s="5"/>
      <c r="NAN45" s="5"/>
      <c r="NAO45" s="5"/>
      <c r="NAP45" s="5"/>
      <c r="NAQ45" s="5"/>
      <c r="NAR45" s="5"/>
      <c r="NAS45" s="5"/>
      <c r="NAT45" s="5"/>
      <c r="NAU45" s="5"/>
      <c r="NAV45" s="5"/>
      <c r="NAW45" s="5"/>
      <c r="NAX45" s="5"/>
      <c r="NAY45" s="5"/>
      <c r="NAZ45" s="5"/>
      <c r="NBA45" s="5"/>
      <c r="NBB45" s="5"/>
      <c r="NBC45" s="5"/>
      <c r="NBD45" s="5"/>
      <c r="NBE45" s="5"/>
      <c r="NBF45" s="5"/>
      <c r="NBG45" s="5"/>
      <c r="NBH45" s="5"/>
      <c r="NBI45" s="5"/>
      <c r="NBJ45" s="5"/>
      <c r="NBK45" s="5"/>
      <c r="NBL45" s="5"/>
      <c r="NBM45" s="5"/>
      <c r="NBN45" s="5"/>
      <c r="NBO45" s="5"/>
      <c r="NBP45" s="5"/>
      <c r="NBQ45" s="5"/>
      <c r="NBR45" s="5"/>
      <c r="NBS45" s="5"/>
      <c r="NBT45" s="5"/>
      <c r="NBU45" s="5"/>
      <c r="NBV45" s="5"/>
      <c r="NBW45" s="5"/>
      <c r="NBX45" s="5"/>
      <c r="NBY45" s="5"/>
      <c r="NBZ45" s="5"/>
      <c r="NCA45" s="5"/>
      <c r="NCB45" s="5"/>
      <c r="NCC45" s="5"/>
      <c r="NCD45" s="5"/>
      <c r="NCE45" s="5"/>
      <c r="NCF45" s="5"/>
      <c r="NCG45" s="5"/>
      <c r="NCH45" s="5"/>
      <c r="NCI45" s="5"/>
      <c r="NCJ45" s="5"/>
      <c r="NCK45" s="5"/>
      <c r="NCL45" s="5"/>
      <c r="NCM45" s="5"/>
      <c r="NCN45" s="5"/>
      <c r="NCO45" s="5"/>
      <c r="NCP45" s="5"/>
      <c r="NCQ45" s="5"/>
      <c r="NCR45" s="5"/>
      <c r="NCS45" s="5"/>
      <c r="NCT45" s="5"/>
      <c r="NCU45" s="5"/>
      <c r="NCV45" s="5"/>
      <c r="NCW45" s="5"/>
      <c r="NCX45" s="5"/>
      <c r="NCY45" s="5"/>
      <c r="NCZ45" s="5"/>
      <c r="NDA45" s="5"/>
      <c r="NDB45" s="5"/>
      <c r="NDC45" s="5"/>
      <c r="NDD45" s="5"/>
      <c r="NDE45" s="5"/>
      <c r="NDF45" s="5"/>
      <c r="NDG45" s="5"/>
      <c r="NDH45" s="5"/>
      <c r="NDI45" s="5"/>
      <c r="NDJ45" s="5"/>
      <c r="NDK45" s="5"/>
      <c r="NDL45" s="5"/>
      <c r="NDM45" s="5"/>
      <c r="NDN45" s="5"/>
      <c r="NDO45" s="5"/>
      <c r="NDP45" s="5"/>
      <c r="NDQ45" s="5"/>
      <c r="NDR45" s="5"/>
      <c r="NDS45" s="5"/>
      <c r="NDT45" s="5"/>
      <c r="NDU45" s="5"/>
      <c r="NDV45" s="5"/>
      <c r="NDW45" s="5"/>
      <c r="NDX45" s="5"/>
      <c r="NDY45" s="5"/>
      <c r="NDZ45" s="5"/>
      <c r="NEA45" s="5"/>
      <c r="NEB45" s="5"/>
      <c r="NEC45" s="5"/>
      <c r="NED45" s="5"/>
      <c r="NEE45" s="5"/>
      <c r="NEF45" s="5"/>
      <c r="NEG45" s="5"/>
      <c r="NEH45" s="5"/>
      <c r="NEI45" s="5"/>
      <c r="NEJ45" s="5"/>
      <c r="NEK45" s="5"/>
      <c r="NEL45" s="5"/>
      <c r="NEM45" s="5"/>
      <c r="NEN45" s="5"/>
      <c r="NEO45" s="5"/>
      <c r="NEP45" s="5"/>
      <c r="NEQ45" s="5"/>
      <c r="NER45" s="5"/>
      <c r="NES45" s="5"/>
      <c r="NET45" s="5"/>
      <c r="NEU45" s="5"/>
      <c r="NEV45" s="5"/>
      <c r="NEW45" s="5"/>
      <c r="NEX45" s="5"/>
      <c r="NEY45" s="5"/>
      <c r="NEZ45" s="5"/>
      <c r="NFA45" s="5"/>
      <c r="NFB45" s="5"/>
      <c r="NFC45" s="5"/>
      <c r="NFD45" s="5"/>
      <c r="NFE45" s="5"/>
      <c r="NFF45" s="5"/>
      <c r="NFG45" s="5"/>
      <c r="NFH45" s="5"/>
      <c r="NFI45" s="5"/>
      <c r="NFJ45" s="5"/>
      <c r="NFK45" s="5"/>
      <c r="NFL45" s="5"/>
      <c r="NFM45" s="5"/>
      <c r="NFN45" s="5"/>
      <c r="NFO45" s="5"/>
      <c r="NFP45" s="5"/>
      <c r="NFQ45" s="5"/>
      <c r="NFR45" s="5"/>
      <c r="NFS45" s="5"/>
      <c r="NFT45" s="5"/>
      <c r="NFU45" s="5"/>
      <c r="NFV45" s="5"/>
      <c r="NFW45" s="5"/>
      <c r="NFX45" s="5"/>
      <c r="NFY45" s="5"/>
      <c r="NFZ45" s="5"/>
      <c r="NGA45" s="5"/>
      <c r="NGB45" s="5"/>
      <c r="NGC45" s="5"/>
      <c r="NGD45" s="5"/>
      <c r="NGE45" s="5"/>
      <c r="NGF45" s="5"/>
      <c r="NGG45" s="5"/>
      <c r="NGH45" s="5"/>
      <c r="NGI45" s="5"/>
      <c r="NGJ45" s="5"/>
      <c r="NGK45" s="5"/>
      <c r="NGL45" s="5"/>
      <c r="NGM45" s="5"/>
      <c r="NGN45" s="5"/>
      <c r="NGO45" s="5"/>
      <c r="NGP45" s="5"/>
      <c r="NGQ45" s="5"/>
      <c r="NGR45" s="5"/>
      <c r="NGS45" s="5"/>
      <c r="NGT45" s="5"/>
      <c r="NGU45" s="5"/>
      <c r="NGV45" s="5"/>
      <c r="NGW45" s="5"/>
      <c r="NGX45" s="5"/>
      <c r="NGY45" s="5"/>
      <c r="NGZ45" s="5"/>
      <c r="NHA45" s="5"/>
      <c r="NHB45" s="5"/>
      <c r="NHC45" s="5"/>
      <c r="NHD45" s="5"/>
      <c r="NHE45" s="5"/>
      <c r="NHF45" s="5"/>
      <c r="NHG45" s="5"/>
      <c r="NHH45" s="5"/>
      <c r="NHI45" s="5"/>
      <c r="NHJ45" s="5"/>
      <c r="NHK45" s="5"/>
      <c r="NHL45" s="5"/>
      <c r="NHM45" s="5"/>
      <c r="NHN45" s="5"/>
      <c r="NHO45" s="5"/>
      <c r="NHP45" s="5"/>
      <c r="NHQ45" s="5"/>
      <c r="NHR45" s="5"/>
      <c r="NHS45" s="5"/>
      <c r="NHT45" s="5"/>
      <c r="NHU45" s="5"/>
      <c r="NHV45" s="5"/>
      <c r="NHW45" s="5"/>
      <c r="NHX45" s="5"/>
      <c r="NHY45" s="5"/>
      <c r="NHZ45" s="5"/>
      <c r="NIA45" s="5"/>
      <c r="NIB45" s="5"/>
      <c r="NIC45" s="5"/>
      <c r="NID45" s="5"/>
      <c r="NIE45" s="5"/>
      <c r="NIF45" s="5"/>
      <c r="NIG45" s="5"/>
      <c r="NIH45" s="5"/>
      <c r="NII45" s="5"/>
      <c r="NIJ45" s="5"/>
      <c r="NIK45" s="5"/>
      <c r="NIL45" s="5"/>
      <c r="NIM45" s="5"/>
      <c r="NIN45" s="5"/>
      <c r="NIO45" s="5"/>
      <c r="NIP45" s="5"/>
      <c r="NIQ45" s="5"/>
      <c r="NIR45" s="5"/>
      <c r="NIS45" s="5"/>
      <c r="NIT45" s="5"/>
      <c r="NIU45" s="5"/>
      <c r="NIV45" s="5"/>
      <c r="NIW45" s="5"/>
      <c r="NIX45" s="5"/>
      <c r="NIY45" s="5"/>
      <c r="NIZ45" s="5"/>
      <c r="NJA45" s="5"/>
      <c r="NJB45" s="5"/>
      <c r="NJC45" s="5"/>
      <c r="NJD45" s="5"/>
      <c r="NJE45" s="5"/>
      <c r="NJF45" s="5"/>
      <c r="NJG45" s="5"/>
      <c r="NJH45" s="5"/>
      <c r="NJI45" s="5"/>
      <c r="NJJ45" s="5"/>
      <c r="NJK45" s="5"/>
      <c r="NJL45" s="5"/>
      <c r="NJM45" s="5"/>
      <c r="NJN45" s="5"/>
      <c r="NJO45" s="5"/>
      <c r="NJP45" s="5"/>
      <c r="NJQ45" s="5"/>
      <c r="NJR45" s="5"/>
      <c r="NJS45" s="5"/>
      <c r="NJT45" s="5"/>
      <c r="NJU45" s="5"/>
      <c r="NJV45" s="5"/>
      <c r="NJW45" s="5"/>
      <c r="NJX45" s="5"/>
      <c r="NJY45" s="5"/>
      <c r="NJZ45" s="5"/>
      <c r="NKA45" s="5"/>
      <c r="NKB45" s="5"/>
      <c r="NKC45" s="5"/>
      <c r="NKD45" s="5"/>
      <c r="NKE45" s="5"/>
      <c r="NKF45" s="5"/>
      <c r="NKG45" s="5"/>
      <c r="NKH45" s="5"/>
      <c r="NKI45" s="5"/>
      <c r="NKJ45" s="5"/>
      <c r="NKK45" s="5"/>
      <c r="NKL45" s="5"/>
      <c r="NKM45" s="5"/>
      <c r="NKN45" s="5"/>
      <c r="NKO45" s="5"/>
      <c r="NKP45" s="5"/>
      <c r="NKQ45" s="5"/>
      <c r="NKR45" s="5"/>
      <c r="NKS45" s="5"/>
      <c r="NKT45" s="5"/>
      <c r="NKU45" s="5"/>
      <c r="NKV45" s="5"/>
      <c r="NKW45" s="5"/>
      <c r="NKX45" s="5"/>
      <c r="NKY45" s="5"/>
      <c r="NKZ45" s="5"/>
      <c r="NLA45" s="5"/>
      <c r="NLB45" s="5"/>
      <c r="NLC45" s="5"/>
      <c r="NLD45" s="5"/>
      <c r="NLE45" s="5"/>
      <c r="NLF45" s="5"/>
      <c r="NLG45" s="5"/>
      <c r="NLH45" s="5"/>
      <c r="NLI45" s="5"/>
      <c r="NLJ45" s="5"/>
      <c r="NLK45" s="5"/>
      <c r="NLL45" s="5"/>
      <c r="NLM45" s="5"/>
      <c r="NLN45" s="5"/>
      <c r="NLO45" s="5"/>
      <c r="NLP45" s="5"/>
      <c r="NLQ45" s="5"/>
      <c r="NLR45" s="5"/>
      <c r="NLS45" s="5"/>
      <c r="NLT45" s="5"/>
      <c r="NLU45" s="5"/>
      <c r="NLV45" s="5"/>
      <c r="NLW45" s="5"/>
      <c r="NLX45" s="5"/>
      <c r="NLY45" s="5"/>
      <c r="NLZ45" s="5"/>
      <c r="NMA45" s="5"/>
      <c r="NMB45" s="5"/>
      <c r="NMC45" s="5"/>
      <c r="NMD45" s="5"/>
      <c r="NME45" s="5"/>
      <c r="NMF45" s="5"/>
      <c r="NMG45" s="5"/>
      <c r="NMH45" s="5"/>
      <c r="NMI45" s="5"/>
      <c r="NMJ45" s="5"/>
      <c r="NMK45" s="5"/>
      <c r="NML45" s="5"/>
      <c r="NMM45" s="5"/>
      <c r="NMN45" s="5"/>
      <c r="NMO45" s="5"/>
      <c r="NMP45" s="5"/>
      <c r="NMQ45" s="5"/>
      <c r="NMR45" s="5"/>
      <c r="NMS45" s="5"/>
      <c r="NMT45" s="5"/>
      <c r="NMU45" s="5"/>
      <c r="NMV45" s="5"/>
      <c r="NMW45" s="5"/>
      <c r="NMX45" s="5"/>
      <c r="NMY45" s="5"/>
      <c r="NMZ45" s="5"/>
      <c r="NNA45" s="5"/>
      <c r="NNB45" s="5"/>
      <c r="NNC45" s="5"/>
      <c r="NND45" s="5"/>
      <c r="NNE45" s="5"/>
      <c r="NNF45" s="5"/>
      <c r="NNG45" s="5"/>
      <c r="NNH45" s="5"/>
      <c r="NNI45" s="5"/>
      <c r="NNJ45" s="5"/>
      <c r="NNK45" s="5"/>
      <c r="NNL45" s="5"/>
      <c r="NNM45" s="5"/>
      <c r="NNN45" s="5"/>
      <c r="NNO45" s="5"/>
      <c r="NNP45" s="5"/>
      <c r="NNQ45" s="5"/>
      <c r="NNR45" s="5"/>
      <c r="NNS45" s="5"/>
      <c r="NNT45" s="5"/>
      <c r="NNU45" s="5"/>
      <c r="NNV45" s="5"/>
      <c r="NNW45" s="5"/>
      <c r="NNX45" s="5"/>
      <c r="NNY45" s="5"/>
      <c r="NNZ45" s="5"/>
      <c r="NOA45" s="5"/>
      <c r="NOB45" s="5"/>
      <c r="NOC45" s="5"/>
      <c r="NOD45" s="5"/>
      <c r="NOE45" s="5"/>
      <c r="NOF45" s="5"/>
      <c r="NOG45" s="5"/>
      <c r="NOH45" s="5"/>
      <c r="NOI45" s="5"/>
      <c r="NOJ45" s="5"/>
      <c r="NOK45" s="5"/>
      <c r="NOL45" s="5"/>
      <c r="NOM45" s="5"/>
      <c r="NON45" s="5"/>
      <c r="NOO45" s="5"/>
      <c r="NOP45" s="5"/>
      <c r="NOQ45" s="5"/>
      <c r="NOR45" s="5"/>
      <c r="NOS45" s="5"/>
      <c r="NOT45" s="5"/>
      <c r="NOU45" s="5"/>
      <c r="NOV45" s="5"/>
      <c r="NOW45" s="5"/>
      <c r="NOX45" s="5"/>
      <c r="NOY45" s="5"/>
      <c r="NOZ45" s="5"/>
      <c r="NPA45" s="5"/>
      <c r="NPB45" s="5"/>
      <c r="NPC45" s="5"/>
      <c r="NPD45" s="5"/>
      <c r="NPE45" s="5"/>
      <c r="NPF45" s="5"/>
      <c r="NPG45" s="5"/>
      <c r="NPH45" s="5"/>
      <c r="NPI45" s="5"/>
      <c r="NPJ45" s="5"/>
      <c r="NPK45" s="5"/>
      <c r="NPL45" s="5"/>
      <c r="NPM45" s="5"/>
      <c r="NPN45" s="5"/>
      <c r="NPO45" s="5"/>
      <c r="NPP45" s="5"/>
      <c r="NPQ45" s="5"/>
      <c r="NPR45" s="5"/>
      <c r="NPS45" s="5"/>
      <c r="NPT45" s="5"/>
      <c r="NPU45" s="5"/>
      <c r="NPV45" s="5"/>
      <c r="NPW45" s="5"/>
      <c r="NPX45" s="5"/>
      <c r="NPY45" s="5"/>
      <c r="NPZ45" s="5"/>
      <c r="NQA45" s="5"/>
      <c r="NQB45" s="5"/>
      <c r="NQC45" s="5"/>
      <c r="NQD45" s="5"/>
      <c r="NQE45" s="5"/>
      <c r="NQF45" s="5"/>
      <c r="NQG45" s="5"/>
      <c r="NQH45" s="5"/>
      <c r="NQI45" s="5"/>
      <c r="NQJ45" s="5"/>
      <c r="NQK45" s="5"/>
      <c r="NQL45" s="5"/>
      <c r="NQM45" s="5"/>
      <c r="NQN45" s="5"/>
      <c r="NQO45" s="5"/>
      <c r="NQP45" s="5"/>
      <c r="NQQ45" s="5"/>
      <c r="NQR45" s="5"/>
      <c r="NQS45" s="5"/>
      <c r="NQT45" s="5"/>
      <c r="NQU45" s="5"/>
      <c r="NQV45" s="5"/>
      <c r="NQW45" s="5"/>
      <c r="NQX45" s="5"/>
      <c r="NQY45" s="5"/>
      <c r="NQZ45" s="5"/>
      <c r="NRA45" s="5"/>
      <c r="NRB45" s="5"/>
      <c r="NRC45" s="5"/>
      <c r="NRD45" s="5"/>
      <c r="NRE45" s="5"/>
      <c r="NRF45" s="5"/>
      <c r="NRG45" s="5"/>
      <c r="NRH45" s="5"/>
      <c r="NRI45" s="5"/>
      <c r="NRJ45" s="5"/>
      <c r="NRK45" s="5"/>
      <c r="NRL45" s="5"/>
      <c r="NRM45" s="5"/>
      <c r="NRN45" s="5"/>
      <c r="NRO45" s="5"/>
      <c r="NRP45" s="5"/>
      <c r="NRQ45" s="5"/>
      <c r="NRR45" s="5"/>
      <c r="NRS45" s="5"/>
      <c r="NRT45" s="5"/>
      <c r="NRU45" s="5"/>
      <c r="NRV45" s="5"/>
      <c r="NRW45" s="5"/>
      <c r="NRX45" s="5"/>
      <c r="NRY45" s="5"/>
      <c r="NRZ45" s="5"/>
      <c r="NSA45" s="5"/>
      <c r="NSB45" s="5"/>
      <c r="NSC45" s="5"/>
      <c r="NSD45" s="5"/>
      <c r="NSE45" s="5"/>
      <c r="NSF45" s="5"/>
      <c r="NSG45" s="5"/>
      <c r="NSH45" s="5"/>
      <c r="NSI45" s="5"/>
      <c r="NSJ45" s="5"/>
      <c r="NSK45" s="5"/>
      <c r="NSL45" s="5"/>
      <c r="NSM45" s="5"/>
      <c r="NSN45" s="5"/>
      <c r="NSO45" s="5"/>
      <c r="NSP45" s="5"/>
      <c r="NSQ45" s="5"/>
      <c r="NSR45" s="5"/>
      <c r="NSS45" s="5"/>
      <c r="NST45" s="5"/>
      <c r="NSU45" s="5"/>
      <c r="NSV45" s="5"/>
      <c r="NSW45" s="5"/>
      <c r="NSX45" s="5"/>
      <c r="NSY45" s="5"/>
      <c r="NSZ45" s="5"/>
      <c r="NTA45" s="5"/>
      <c r="NTB45" s="5"/>
      <c r="NTC45" s="5"/>
      <c r="NTD45" s="5"/>
      <c r="NTE45" s="5"/>
      <c r="NTF45" s="5"/>
      <c r="NTG45" s="5"/>
      <c r="NTH45" s="5"/>
      <c r="NTI45" s="5"/>
      <c r="NTJ45" s="5"/>
      <c r="NTK45" s="5"/>
      <c r="NTL45" s="5"/>
      <c r="NTM45" s="5"/>
      <c r="NTN45" s="5"/>
      <c r="NTO45" s="5"/>
      <c r="NTP45" s="5"/>
      <c r="NTQ45" s="5"/>
      <c r="NTR45" s="5"/>
      <c r="NTS45" s="5"/>
      <c r="NTT45" s="5"/>
      <c r="NTU45" s="5"/>
      <c r="NTV45" s="5"/>
      <c r="NTW45" s="5"/>
      <c r="NTX45" s="5"/>
      <c r="NTY45" s="5"/>
      <c r="NTZ45" s="5"/>
      <c r="NUA45" s="5"/>
      <c r="NUB45" s="5"/>
      <c r="NUC45" s="5"/>
      <c r="NUD45" s="5"/>
      <c r="NUE45" s="5"/>
      <c r="NUF45" s="5"/>
      <c r="NUG45" s="5"/>
      <c r="NUH45" s="5"/>
      <c r="NUI45" s="5"/>
      <c r="NUJ45" s="5"/>
      <c r="NUK45" s="5"/>
      <c r="NUL45" s="5"/>
      <c r="NUM45" s="5"/>
      <c r="NUN45" s="5"/>
      <c r="NUO45" s="5"/>
      <c r="NUP45" s="5"/>
      <c r="NUQ45" s="5"/>
      <c r="NUR45" s="5"/>
      <c r="NUS45" s="5"/>
      <c r="NUT45" s="5"/>
      <c r="NUU45" s="5"/>
      <c r="NUV45" s="5"/>
      <c r="NUW45" s="5"/>
      <c r="NUX45" s="5"/>
      <c r="NUY45" s="5"/>
      <c r="NUZ45" s="5"/>
      <c r="NVA45" s="5"/>
      <c r="NVB45" s="5"/>
      <c r="NVC45" s="5"/>
      <c r="NVD45" s="5"/>
      <c r="NVE45" s="5"/>
      <c r="NVF45" s="5"/>
      <c r="NVG45" s="5"/>
      <c r="NVH45" s="5"/>
      <c r="NVI45" s="5"/>
      <c r="NVJ45" s="5"/>
      <c r="NVK45" s="5"/>
      <c r="NVL45" s="5"/>
      <c r="NVM45" s="5"/>
      <c r="NVN45" s="5"/>
      <c r="NVO45" s="5"/>
      <c r="NVP45" s="5"/>
      <c r="NVQ45" s="5"/>
      <c r="NVR45" s="5"/>
      <c r="NVS45" s="5"/>
      <c r="NVT45" s="5"/>
      <c r="NVU45" s="5"/>
      <c r="NVV45" s="5"/>
      <c r="NVW45" s="5"/>
      <c r="NVX45" s="5"/>
      <c r="NVY45" s="5"/>
      <c r="NVZ45" s="5"/>
      <c r="NWA45" s="5"/>
      <c r="NWB45" s="5"/>
      <c r="NWC45" s="5"/>
      <c r="NWD45" s="5"/>
      <c r="NWE45" s="5"/>
      <c r="NWF45" s="5"/>
      <c r="NWG45" s="5"/>
      <c r="NWH45" s="5"/>
      <c r="NWI45" s="5"/>
      <c r="NWJ45" s="5"/>
      <c r="NWK45" s="5"/>
      <c r="NWL45" s="5"/>
      <c r="NWM45" s="5"/>
      <c r="NWN45" s="5"/>
      <c r="NWO45" s="5"/>
      <c r="NWP45" s="5"/>
      <c r="NWQ45" s="5"/>
      <c r="NWR45" s="5"/>
      <c r="NWS45" s="5"/>
      <c r="NWT45" s="5"/>
      <c r="NWU45" s="5"/>
      <c r="NWV45" s="5"/>
      <c r="NWW45" s="5"/>
      <c r="NWX45" s="5"/>
      <c r="NWY45" s="5"/>
      <c r="NWZ45" s="5"/>
      <c r="NXA45" s="5"/>
      <c r="NXB45" s="5"/>
      <c r="NXC45" s="5"/>
      <c r="NXD45" s="5"/>
      <c r="NXE45" s="5"/>
      <c r="NXF45" s="5"/>
      <c r="NXG45" s="5"/>
      <c r="NXH45" s="5"/>
      <c r="NXI45" s="5"/>
      <c r="NXJ45" s="5"/>
      <c r="NXK45" s="5"/>
      <c r="NXL45" s="5"/>
      <c r="NXM45" s="5"/>
      <c r="NXN45" s="5"/>
      <c r="NXO45" s="5"/>
      <c r="NXP45" s="5"/>
      <c r="NXQ45" s="5"/>
      <c r="NXR45" s="5"/>
      <c r="NXS45" s="5"/>
      <c r="NXT45" s="5"/>
      <c r="NXU45" s="5"/>
      <c r="NXV45" s="5"/>
      <c r="NXW45" s="5"/>
      <c r="NXX45" s="5"/>
      <c r="NXY45" s="5"/>
      <c r="NXZ45" s="5"/>
      <c r="NYA45" s="5"/>
      <c r="NYB45" s="5"/>
      <c r="NYC45" s="5"/>
      <c r="NYD45" s="5"/>
      <c r="NYE45" s="5"/>
      <c r="NYF45" s="5"/>
      <c r="NYG45" s="5"/>
      <c r="NYH45" s="5"/>
      <c r="NYI45" s="5"/>
      <c r="NYJ45" s="5"/>
      <c r="NYK45" s="5"/>
      <c r="NYL45" s="5"/>
      <c r="NYM45" s="5"/>
      <c r="NYN45" s="5"/>
      <c r="NYO45" s="5"/>
      <c r="NYP45" s="5"/>
      <c r="NYQ45" s="5"/>
      <c r="NYR45" s="5"/>
      <c r="NYS45" s="5"/>
      <c r="NYT45" s="5"/>
      <c r="NYU45" s="5"/>
      <c r="NYV45" s="5"/>
      <c r="NYW45" s="5"/>
      <c r="NYX45" s="5"/>
      <c r="NYY45" s="5"/>
      <c r="NYZ45" s="5"/>
      <c r="NZA45" s="5"/>
      <c r="NZB45" s="5"/>
      <c r="NZC45" s="5"/>
      <c r="NZD45" s="5"/>
      <c r="NZE45" s="5"/>
      <c r="NZF45" s="5"/>
      <c r="NZG45" s="5"/>
      <c r="NZH45" s="5"/>
      <c r="NZI45" s="5"/>
      <c r="NZJ45" s="5"/>
      <c r="NZK45" s="5"/>
      <c r="NZL45" s="5"/>
      <c r="NZM45" s="5"/>
      <c r="NZN45" s="5"/>
      <c r="NZO45" s="5"/>
      <c r="NZP45" s="5"/>
      <c r="NZQ45" s="5"/>
      <c r="NZR45" s="5"/>
      <c r="NZS45" s="5"/>
      <c r="NZT45" s="5"/>
      <c r="NZU45" s="5"/>
      <c r="NZV45" s="5"/>
      <c r="NZW45" s="5"/>
      <c r="NZX45" s="5"/>
      <c r="NZY45" s="5"/>
      <c r="NZZ45" s="5"/>
      <c r="OAA45" s="5"/>
      <c r="OAB45" s="5"/>
      <c r="OAC45" s="5"/>
      <c r="OAD45" s="5"/>
      <c r="OAE45" s="5"/>
      <c r="OAF45" s="5"/>
      <c r="OAG45" s="5"/>
      <c r="OAH45" s="5"/>
      <c r="OAI45" s="5"/>
      <c r="OAJ45" s="5"/>
      <c r="OAK45" s="5"/>
      <c r="OAL45" s="5"/>
      <c r="OAM45" s="5"/>
      <c r="OAN45" s="5"/>
      <c r="OAO45" s="5"/>
      <c r="OAP45" s="5"/>
      <c r="OAQ45" s="5"/>
      <c r="OAR45" s="5"/>
      <c r="OAS45" s="5"/>
      <c r="OAT45" s="5"/>
      <c r="OAU45" s="5"/>
      <c r="OAV45" s="5"/>
      <c r="OAW45" s="5"/>
      <c r="OAX45" s="5"/>
      <c r="OAY45" s="5"/>
      <c r="OAZ45" s="5"/>
      <c r="OBA45" s="5"/>
      <c r="OBB45" s="5"/>
      <c r="OBC45" s="5"/>
      <c r="OBD45" s="5"/>
      <c r="OBE45" s="5"/>
      <c r="OBF45" s="5"/>
      <c r="OBG45" s="5"/>
      <c r="OBH45" s="5"/>
      <c r="OBI45" s="5"/>
      <c r="OBJ45" s="5"/>
      <c r="OBK45" s="5"/>
      <c r="OBL45" s="5"/>
      <c r="OBM45" s="5"/>
      <c r="OBN45" s="5"/>
      <c r="OBO45" s="5"/>
      <c r="OBP45" s="5"/>
      <c r="OBQ45" s="5"/>
      <c r="OBR45" s="5"/>
      <c r="OBS45" s="5"/>
      <c r="OBT45" s="5"/>
      <c r="OBU45" s="5"/>
      <c r="OBV45" s="5"/>
      <c r="OBW45" s="5"/>
      <c r="OBX45" s="5"/>
      <c r="OBY45" s="5"/>
      <c r="OBZ45" s="5"/>
      <c r="OCA45" s="5"/>
      <c r="OCB45" s="5"/>
      <c r="OCC45" s="5"/>
      <c r="OCD45" s="5"/>
      <c r="OCE45" s="5"/>
      <c r="OCF45" s="5"/>
      <c r="OCG45" s="5"/>
      <c r="OCH45" s="5"/>
      <c r="OCI45" s="5"/>
      <c r="OCJ45" s="5"/>
      <c r="OCK45" s="5"/>
      <c r="OCL45" s="5"/>
      <c r="OCM45" s="5"/>
      <c r="OCN45" s="5"/>
      <c r="OCO45" s="5"/>
      <c r="OCP45" s="5"/>
      <c r="OCQ45" s="5"/>
      <c r="OCR45" s="5"/>
      <c r="OCS45" s="5"/>
      <c r="OCT45" s="5"/>
      <c r="OCU45" s="5"/>
      <c r="OCV45" s="5"/>
      <c r="OCW45" s="5"/>
      <c r="OCX45" s="5"/>
      <c r="OCY45" s="5"/>
      <c r="OCZ45" s="5"/>
      <c r="ODA45" s="5"/>
      <c r="ODB45" s="5"/>
      <c r="ODC45" s="5"/>
      <c r="ODD45" s="5"/>
      <c r="ODE45" s="5"/>
      <c r="ODF45" s="5"/>
      <c r="ODG45" s="5"/>
      <c r="ODH45" s="5"/>
      <c r="ODI45" s="5"/>
      <c r="ODJ45" s="5"/>
      <c r="ODK45" s="5"/>
      <c r="ODL45" s="5"/>
      <c r="ODM45" s="5"/>
      <c r="ODN45" s="5"/>
      <c r="ODO45" s="5"/>
      <c r="ODP45" s="5"/>
      <c r="ODQ45" s="5"/>
      <c r="ODR45" s="5"/>
      <c r="ODS45" s="5"/>
      <c r="ODT45" s="5"/>
      <c r="ODU45" s="5"/>
      <c r="ODV45" s="5"/>
      <c r="ODW45" s="5"/>
      <c r="ODX45" s="5"/>
      <c r="ODY45" s="5"/>
      <c r="ODZ45" s="5"/>
      <c r="OEA45" s="5"/>
      <c r="OEB45" s="5"/>
      <c r="OEC45" s="5"/>
      <c r="OED45" s="5"/>
      <c r="OEE45" s="5"/>
      <c r="OEF45" s="5"/>
      <c r="OEG45" s="5"/>
      <c r="OEH45" s="5"/>
      <c r="OEI45" s="5"/>
      <c r="OEJ45" s="5"/>
      <c r="OEK45" s="5"/>
      <c r="OEL45" s="5"/>
      <c r="OEM45" s="5"/>
      <c r="OEN45" s="5"/>
      <c r="OEO45" s="5"/>
      <c r="OEP45" s="5"/>
      <c r="OEQ45" s="5"/>
      <c r="OER45" s="5"/>
      <c r="OES45" s="5"/>
      <c r="OET45" s="5"/>
      <c r="OEU45" s="5"/>
      <c r="OEV45" s="5"/>
      <c r="OEW45" s="5"/>
      <c r="OEX45" s="5"/>
      <c r="OEY45" s="5"/>
      <c r="OEZ45" s="5"/>
      <c r="OFA45" s="5"/>
      <c r="OFB45" s="5"/>
      <c r="OFC45" s="5"/>
      <c r="OFD45" s="5"/>
      <c r="OFE45" s="5"/>
      <c r="OFF45" s="5"/>
      <c r="OFG45" s="5"/>
      <c r="OFH45" s="5"/>
      <c r="OFI45" s="5"/>
      <c r="OFJ45" s="5"/>
      <c r="OFK45" s="5"/>
      <c r="OFL45" s="5"/>
      <c r="OFM45" s="5"/>
      <c r="OFN45" s="5"/>
      <c r="OFO45" s="5"/>
      <c r="OFP45" s="5"/>
      <c r="OFQ45" s="5"/>
      <c r="OFR45" s="5"/>
      <c r="OFS45" s="5"/>
      <c r="OFT45" s="5"/>
      <c r="OFU45" s="5"/>
      <c r="OFV45" s="5"/>
      <c r="OFW45" s="5"/>
      <c r="OFX45" s="5"/>
      <c r="OFY45" s="5"/>
      <c r="OFZ45" s="5"/>
      <c r="OGA45" s="5"/>
      <c r="OGB45" s="5"/>
      <c r="OGC45" s="5"/>
      <c r="OGD45" s="5"/>
      <c r="OGE45" s="5"/>
      <c r="OGF45" s="5"/>
      <c r="OGG45" s="5"/>
      <c r="OGH45" s="5"/>
      <c r="OGI45" s="5"/>
      <c r="OGJ45" s="5"/>
      <c r="OGK45" s="5"/>
      <c r="OGL45" s="5"/>
      <c r="OGM45" s="5"/>
      <c r="OGN45" s="5"/>
      <c r="OGO45" s="5"/>
      <c r="OGP45" s="5"/>
      <c r="OGQ45" s="5"/>
      <c r="OGR45" s="5"/>
      <c r="OGS45" s="5"/>
      <c r="OGT45" s="5"/>
      <c r="OGU45" s="5"/>
      <c r="OGV45" s="5"/>
      <c r="OGW45" s="5"/>
      <c r="OGX45" s="5"/>
      <c r="OGY45" s="5"/>
      <c r="OGZ45" s="5"/>
      <c r="OHA45" s="5"/>
      <c r="OHB45" s="5"/>
      <c r="OHC45" s="5"/>
      <c r="OHD45" s="5"/>
      <c r="OHE45" s="5"/>
      <c r="OHF45" s="5"/>
      <c r="OHG45" s="5"/>
      <c r="OHH45" s="5"/>
      <c r="OHI45" s="5"/>
      <c r="OHJ45" s="5"/>
      <c r="OHK45" s="5"/>
      <c r="OHL45" s="5"/>
      <c r="OHM45" s="5"/>
      <c r="OHN45" s="5"/>
      <c r="OHO45" s="5"/>
      <c r="OHP45" s="5"/>
      <c r="OHQ45" s="5"/>
      <c r="OHR45" s="5"/>
      <c r="OHS45" s="5"/>
      <c r="OHT45" s="5"/>
      <c r="OHU45" s="5"/>
      <c r="OHV45" s="5"/>
      <c r="OHW45" s="5"/>
      <c r="OHX45" s="5"/>
      <c r="OHY45" s="5"/>
      <c r="OHZ45" s="5"/>
      <c r="OIA45" s="5"/>
      <c r="OIB45" s="5"/>
      <c r="OIC45" s="5"/>
      <c r="OID45" s="5"/>
      <c r="OIE45" s="5"/>
      <c r="OIF45" s="5"/>
      <c r="OIG45" s="5"/>
      <c r="OIH45" s="5"/>
      <c r="OII45" s="5"/>
      <c r="OIJ45" s="5"/>
      <c r="OIK45" s="5"/>
      <c r="OIL45" s="5"/>
      <c r="OIM45" s="5"/>
      <c r="OIN45" s="5"/>
      <c r="OIO45" s="5"/>
      <c r="OIP45" s="5"/>
      <c r="OIQ45" s="5"/>
      <c r="OIR45" s="5"/>
      <c r="OIS45" s="5"/>
      <c r="OIT45" s="5"/>
      <c r="OIU45" s="5"/>
      <c r="OIV45" s="5"/>
      <c r="OIW45" s="5"/>
      <c r="OIX45" s="5"/>
      <c r="OIY45" s="5"/>
      <c r="OIZ45" s="5"/>
      <c r="OJA45" s="5"/>
      <c r="OJB45" s="5"/>
      <c r="OJC45" s="5"/>
      <c r="OJD45" s="5"/>
      <c r="OJE45" s="5"/>
      <c r="OJF45" s="5"/>
      <c r="OJG45" s="5"/>
      <c r="OJH45" s="5"/>
      <c r="OJI45" s="5"/>
      <c r="OJJ45" s="5"/>
      <c r="OJK45" s="5"/>
      <c r="OJL45" s="5"/>
      <c r="OJM45" s="5"/>
      <c r="OJN45" s="5"/>
      <c r="OJO45" s="5"/>
      <c r="OJP45" s="5"/>
      <c r="OJQ45" s="5"/>
      <c r="OJR45" s="5"/>
      <c r="OJS45" s="5"/>
      <c r="OJT45" s="5"/>
      <c r="OJU45" s="5"/>
      <c r="OJV45" s="5"/>
      <c r="OJW45" s="5"/>
      <c r="OJX45" s="5"/>
      <c r="OJY45" s="5"/>
      <c r="OJZ45" s="5"/>
      <c r="OKA45" s="5"/>
      <c r="OKB45" s="5"/>
      <c r="OKC45" s="5"/>
      <c r="OKD45" s="5"/>
      <c r="OKE45" s="5"/>
      <c r="OKF45" s="5"/>
      <c r="OKG45" s="5"/>
      <c r="OKH45" s="5"/>
      <c r="OKI45" s="5"/>
      <c r="OKJ45" s="5"/>
      <c r="OKK45" s="5"/>
      <c r="OKL45" s="5"/>
      <c r="OKM45" s="5"/>
      <c r="OKN45" s="5"/>
      <c r="OKO45" s="5"/>
      <c r="OKP45" s="5"/>
      <c r="OKQ45" s="5"/>
      <c r="OKR45" s="5"/>
      <c r="OKS45" s="5"/>
      <c r="OKT45" s="5"/>
      <c r="OKU45" s="5"/>
      <c r="OKV45" s="5"/>
      <c r="OKW45" s="5"/>
      <c r="OKX45" s="5"/>
      <c r="OKY45" s="5"/>
      <c r="OKZ45" s="5"/>
      <c r="OLA45" s="5"/>
      <c r="OLB45" s="5"/>
      <c r="OLC45" s="5"/>
      <c r="OLD45" s="5"/>
      <c r="OLE45" s="5"/>
      <c r="OLF45" s="5"/>
      <c r="OLG45" s="5"/>
      <c r="OLH45" s="5"/>
      <c r="OLI45" s="5"/>
      <c r="OLJ45" s="5"/>
      <c r="OLK45" s="5"/>
      <c r="OLL45" s="5"/>
      <c r="OLM45" s="5"/>
      <c r="OLN45" s="5"/>
      <c r="OLO45" s="5"/>
      <c r="OLP45" s="5"/>
      <c r="OLQ45" s="5"/>
      <c r="OLR45" s="5"/>
      <c r="OLS45" s="5"/>
      <c r="OLT45" s="5"/>
      <c r="OLU45" s="5"/>
      <c r="OLV45" s="5"/>
      <c r="OLW45" s="5"/>
      <c r="OLX45" s="5"/>
      <c r="OLY45" s="5"/>
      <c r="OLZ45" s="5"/>
      <c r="OMA45" s="5"/>
      <c r="OMB45" s="5"/>
      <c r="OMC45" s="5"/>
      <c r="OMD45" s="5"/>
      <c r="OME45" s="5"/>
      <c r="OMF45" s="5"/>
      <c r="OMG45" s="5"/>
      <c r="OMH45" s="5"/>
      <c r="OMI45" s="5"/>
      <c r="OMJ45" s="5"/>
      <c r="OMK45" s="5"/>
      <c r="OML45" s="5"/>
      <c r="OMM45" s="5"/>
      <c r="OMN45" s="5"/>
      <c r="OMO45" s="5"/>
      <c r="OMP45" s="5"/>
      <c r="OMQ45" s="5"/>
      <c r="OMR45" s="5"/>
      <c r="OMS45" s="5"/>
      <c r="OMT45" s="5"/>
      <c r="OMU45" s="5"/>
      <c r="OMV45" s="5"/>
      <c r="OMW45" s="5"/>
      <c r="OMX45" s="5"/>
      <c r="OMY45" s="5"/>
      <c r="OMZ45" s="5"/>
      <c r="ONA45" s="5"/>
      <c r="ONB45" s="5"/>
      <c r="ONC45" s="5"/>
      <c r="OND45" s="5"/>
      <c r="ONE45" s="5"/>
      <c r="ONF45" s="5"/>
      <c r="ONG45" s="5"/>
      <c r="ONH45" s="5"/>
      <c r="ONI45" s="5"/>
      <c r="ONJ45" s="5"/>
      <c r="ONK45" s="5"/>
      <c r="ONL45" s="5"/>
      <c r="ONM45" s="5"/>
      <c r="ONN45" s="5"/>
      <c r="ONO45" s="5"/>
      <c r="ONP45" s="5"/>
      <c r="ONQ45" s="5"/>
      <c r="ONR45" s="5"/>
      <c r="ONS45" s="5"/>
      <c r="ONT45" s="5"/>
      <c r="ONU45" s="5"/>
      <c r="ONV45" s="5"/>
      <c r="ONW45" s="5"/>
      <c r="ONX45" s="5"/>
      <c r="ONY45" s="5"/>
      <c r="ONZ45" s="5"/>
      <c r="OOA45" s="5"/>
      <c r="OOB45" s="5"/>
      <c r="OOC45" s="5"/>
      <c r="OOD45" s="5"/>
      <c r="OOE45" s="5"/>
      <c r="OOF45" s="5"/>
      <c r="OOG45" s="5"/>
      <c r="OOH45" s="5"/>
      <c r="OOI45" s="5"/>
      <c r="OOJ45" s="5"/>
      <c r="OOK45" s="5"/>
      <c r="OOL45" s="5"/>
      <c r="OOM45" s="5"/>
      <c r="OON45" s="5"/>
      <c r="OOO45" s="5"/>
      <c r="OOP45" s="5"/>
      <c r="OOQ45" s="5"/>
      <c r="OOR45" s="5"/>
      <c r="OOS45" s="5"/>
      <c r="OOT45" s="5"/>
      <c r="OOU45" s="5"/>
      <c r="OOV45" s="5"/>
      <c r="OOW45" s="5"/>
      <c r="OOX45" s="5"/>
      <c r="OOY45" s="5"/>
      <c r="OOZ45" s="5"/>
      <c r="OPA45" s="5"/>
      <c r="OPB45" s="5"/>
      <c r="OPC45" s="5"/>
      <c r="OPD45" s="5"/>
      <c r="OPE45" s="5"/>
      <c r="OPF45" s="5"/>
      <c r="OPG45" s="5"/>
      <c r="OPH45" s="5"/>
      <c r="OPI45" s="5"/>
      <c r="OPJ45" s="5"/>
      <c r="OPK45" s="5"/>
      <c r="OPL45" s="5"/>
      <c r="OPM45" s="5"/>
      <c r="OPN45" s="5"/>
      <c r="OPO45" s="5"/>
      <c r="OPP45" s="5"/>
      <c r="OPQ45" s="5"/>
      <c r="OPR45" s="5"/>
      <c r="OPS45" s="5"/>
      <c r="OPT45" s="5"/>
      <c r="OPU45" s="5"/>
      <c r="OPV45" s="5"/>
      <c r="OPW45" s="5"/>
      <c r="OPX45" s="5"/>
      <c r="OPY45" s="5"/>
      <c r="OPZ45" s="5"/>
      <c r="OQA45" s="5"/>
      <c r="OQB45" s="5"/>
      <c r="OQC45" s="5"/>
      <c r="OQD45" s="5"/>
      <c r="OQE45" s="5"/>
      <c r="OQF45" s="5"/>
      <c r="OQG45" s="5"/>
      <c r="OQH45" s="5"/>
      <c r="OQI45" s="5"/>
      <c r="OQJ45" s="5"/>
      <c r="OQK45" s="5"/>
      <c r="OQL45" s="5"/>
      <c r="OQM45" s="5"/>
      <c r="OQN45" s="5"/>
      <c r="OQO45" s="5"/>
      <c r="OQP45" s="5"/>
      <c r="OQQ45" s="5"/>
      <c r="OQR45" s="5"/>
      <c r="OQS45" s="5"/>
      <c r="OQT45" s="5"/>
      <c r="OQU45" s="5"/>
      <c r="OQV45" s="5"/>
      <c r="OQW45" s="5"/>
      <c r="OQX45" s="5"/>
      <c r="OQY45" s="5"/>
      <c r="OQZ45" s="5"/>
      <c r="ORA45" s="5"/>
      <c r="ORB45" s="5"/>
      <c r="ORC45" s="5"/>
      <c r="ORD45" s="5"/>
      <c r="ORE45" s="5"/>
      <c r="ORF45" s="5"/>
      <c r="ORG45" s="5"/>
      <c r="ORH45" s="5"/>
      <c r="ORI45" s="5"/>
      <c r="ORJ45" s="5"/>
      <c r="ORK45" s="5"/>
      <c r="ORL45" s="5"/>
      <c r="ORM45" s="5"/>
      <c r="ORN45" s="5"/>
      <c r="ORO45" s="5"/>
      <c r="ORP45" s="5"/>
      <c r="ORQ45" s="5"/>
      <c r="ORR45" s="5"/>
      <c r="ORS45" s="5"/>
      <c r="ORT45" s="5"/>
      <c r="ORU45" s="5"/>
      <c r="ORV45" s="5"/>
      <c r="ORW45" s="5"/>
      <c r="ORX45" s="5"/>
      <c r="ORY45" s="5"/>
      <c r="ORZ45" s="5"/>
      <c r="OSA45" s="5"/>
      <c r="OSB45" s="5"/>
      <c r="OSC45" s="5"/>
      <c r="OSD45" s="5"/>
      <c r="OSE45" s="5"/>
      <c r="OSF45" s="5"/>
      <c r="OSG45" s="5"/>
      <c r="OSH45" s="5"/>
      <c r="OSI45" s="5"/>
      <c r="OSJ45" s="5"/>
      <c r="OSK45" s="5"/>
      <c r="OSL45" s="5"/>
      <c r="OSM45" s="5"/>
      <c r="OSN45" s="5"/>
      <c r="OSO45" s="5"/>
      <c r="OSP45" s="5"/>
      <c r="OSQ45" s="5"/>
      <c r="OSR45" s="5"/>
      <c r="OSS45" s="5"/>
      <c r="OST45" s="5"/>
      <c r="OSU45" s="5"/>
      <c r="OSV45" s="5"/>
      <c r="OSW45" s="5"/>
      <c r="OSX45" s="5"/>
      <c r="OSY45" s="5"/>
      <c r="OSZ45" s="5"/>
      <c r="OTA45" s="5"/>
      <c r="OTB45" s="5"/>
      <c r="OTC45" s="5"/>
      <c r="OTD45" s="5"/>
      <c r="OTE45" s="5"/>
      <c r="OTF45" s="5"/>
      <c r="OTG45" s="5"/>
      <c r="OTH45" s="5"/>
      <c r="OTI45" s="5"/>
      <c r="OTJ45" s="5"/>
      <c r="OTK45" s="5"/>
      <c r="OTL45" s="5"/>
      <c r="OTM45" s="5"/>
      <c r="OTN45" s="5"/>
      <c r="OTO45" s="5"/>
      <c r="OTP45" s="5"/>
      <c r="OTQ45" s="5"/>
      <c r="OTR45" s="5"/>
      <c r="OTS45" s="5"/>
      <c r="OTT45" s="5"/>
      <c r="OTU45" s="5"/>
      <c r="OTV45" s="5"/>
      <c r="OTW45" s="5"/>
      <c r="OTX45" s="5"/>
      <c r="OTY45" s="5"/>
      <c r="OTZ45" s="5"/>
      <c r="OUA45" s="5"/>
      <c r="OUB45" s="5"/>
      <c r="OUC45" s="5"/>
      <c r="OUD45" s="5"/>
      <c r="OUE45" s="5"/>
      <c r="OUF45" s="5"/>
      <c r="OUG45" s="5"/>
      <c r="OUH45" s="5"/>
      <c r="OUI45" s="5"/>
      <c r="OUJ45" s="5"/>
      <c r="OUK45" s="5"/>
      <c r="OUL45" s="5"/>
      <c r="OUM45" s="5"/>
      <c r="OUN45" s="5"/>
      <c r="OUO45" s="5"/>
      <c r="OUP45" s="5"/>
      <c r="OUQ45" s="5"/>
      <c r="OUR45" s="5"/>
      <c r="OUS45" s="5"/>
      <c r="OUT45" s="5"/>
      <c r="OUU45" s="5"/>
      <c r="OUV45" s="5"/>
      <c r="OUW45" s="5"/>
      <c r="OUX45" s="5"/>
      <c r="OUY45" s="5"/>
      <c r="OUZ45" s="5"/>
      <c r="OVA45" s="5"/>
      <c r="OVB45" s="5"/>
      <c r="OVC45" s="5"/>
      <c r="OVD45" s="5"/>
      <c r="OVE45" s="5"/>
      <c r="OVF45" s="5"/>
      <c r="OVG45" s="5"/>
      <c r="OVH45" s="5"/>
      <c r="OVI45" s="5"/>
      <c r="OVJ45" s="5"/>
      <c r="OVK45" s="5"/>
      <c r="OVL45" s="5"/>
      <c r="OVM45" s="5"/>
      <c r="OVN45" s="5"/>
      <c r="OVO45" s="5"/>
      <c r="OVP45" s="5"/>
      <c r="OVQ45" s="5"/>
      <c r="OVR45" s="5"/>
      <c r="OVS45" s="5"/>
      <c r="OVT45" s="5"/>
      <c r="OVU45" s="5"/>
      <c r="OVV45" s="5"/>
      <c r="OVW45" s="5"/>
      <c r="OVX45" s="5"/>
      <c r="OVY45" s="5"/>
      <c r="OVZ45" s="5"/>
      <c r="OWA45" s="5"/>
      <c r="OWB45" s="5"/>
      <c r="OWC45" s="5"/>
      <c r="OWD45" s="5"/>
      <c r="OWE45" s="5"/>
      <c r="OWF45" s="5"/>
      <c r="OWG45" s="5"/>
      <c r="OWH45" s="5"/>
      <c r="OWI45" s="5"/>
      <c r="OWJ45" s="5"/>
      <c r="OWK45" s="5"/>
      <c r="OWL45" s="5"/>
      <c r="OWM45" s="5"/>
      <c r="OWN45" s="5"/>
      <c r="OWO45" s="5"/>
      <c r="OWP45" s="5"/>
      <c r="OWQ45" s="5"/>
      <c r="OWR45" s="5"/>
      <c r="OWS45" s="5"/>
      <c r="OWT45" s="5"/>
      <c r="OWU45" s="5"/>
      <c r="OWV45" s="5"/>
      <c r="OWW45" s="5"/>
      <c r="OWX45" s="5"/>
      <c r="OWY45" s="5"/>
      <c r="OWZ45" s="5"/>
      <c r="OXA45" s="5"/>
      <c r="OXB45" s="5"/>
      <c r="OXC45" s="5"/>
      <c r="OXD45" s="5"/>
      <c r="OXE45" s="5"/>
      <c r="OXF45" s="5"/>
      <c r="OXG45" s="5"/>
      <c r="OXH45" s="5"/>
      <c r="OXI45" s="5"/>
      <c r="OXJ45" s="5"/>
      <c r="OXK45" s="5"/>
      <c r="OXL45" s="5"/>
      <c r="OXM45" s="5"/>
      <c r="OXN45" s="5"/>
      <c r="OXO45" s="5"/>
      <c r="OXP45" s="5"/>
      <c r="OXQ45" s="5"/>
      <c r="OXR45" s="5"/>
      <c r="OXS45" s="5"/>
      <c r="OXT45" s="5"/>
      <c r="OXU45" s="5"/>
      <c r="OXV45" s="5"/>
      <c r="OXW45" s="5"/>
      <c r="OXX45" s="5"/>
      <c r="OXY45" s="5"/>
      <c r="OXZ45" s="5"/>
      <c r="OYA45" s="5"/>
      <c r="OYB45" s="5"/>
      <c r="OYC45" s="5"/>
      <c r="OYD45" s="5"/>
      <c r="OYE45" s="5"/>
      <c r="OYF45" s="5"/>
      <c r="OYG45" s="5"/>
      <c r="OYH45" s="5"/>
      <c r="OYI45" s="5"/>
      <c r="OYJ45" s="5"/>
      <c r="OYK45" s="5"/>
      <c r="OYL45" s="5"/>
      <c r="OYM45" s="5"/>
      <c r="OYN45" s="5"/>
      <c r="OYO45" s="5"/>
      <c r="OYP45" s="5"/>
      <c r="OYQ45" s="5"/>
      <c r="OYR45" s="5"/>
      <c r="OYS45" s="5"/>
      <c r="OYT45" s="5"/>
      <c r="OYU45" s="5"/>
      <c r="OYV45" s="5"/>
      <c r="OYW45" s="5"/>
      <c r="OYX45" s="5"/>
      <c r="OYY45" s="5"/>
      <c r="OYZ45" s="5"/>
      <c r="OZA45" s="5"/>
      <c r="OZB45" s="5"/>
      <c r="OZC45" s="5"/>
      <c r="OZD45" s="5"/>
      <c r="OZE45" s="5"/>
      <c r="OZF45" s="5"/>
      <c r="OZG45" s="5"/>
      <c r="OZH45" s="5"/>
      <c r="OZI45" s="5"/>
      <c r="OZJ45" s="5"/>
      <c r="OZK45" s="5"/>
      <c r="OZL45" s="5"/>
      <c r="OZM45" s="5"/>
      <c r="OZN45" s="5"/>
      <c r="OZO45" s="5"/>
      <c r="OZP45" s="5"/>
      <c r="OZQ45" s="5"/>
      <c r="OZR45" s="5"/>
      <c r="OZS45" s="5"/>
      <c r="OZT45" s="5"/>
      <c r="OZU45" s="5"/>
      <c r="OZV45" s="5"/>
      <c r="OZW45" s="5"/>
      <c r="OZX45" s="5"/>
      <c r="OZY45" s="5"/>
      <c r="OZZ45" s="5"/>
      <c r="PAA45" s="5"/>
      <c r="PAB45" s="5"/>
      <c r="PAC45" s="5"/>
      <c r="PAD45" s="5"/>
      <c r="PAE45" s="5"/>
      <c r="PAF45" s="5"/>
      <c r="PAG45" s="5"/>
      <c r="PAH45" s="5"/>
      <c r="PAI45" s="5"/>
      <c r="PAJ45" s="5"/>
      <c r="PAK45" s="5"/>
      <c r="PAL45" s="5"/>
      <c r="PAM45" s="5"/>
      <c r="PAN45" s="5"/>
      <c r="PAO45" s="5"/>
      <c r="PAP45" s="5"/>
      <c r="PAQ45" s="5"/>
      <c r="PAR45" s="5"/>
      <c r="PAS45" s="5"/>
      <c r="PAT45" s="5"/>
      <c r="PAU45" s="5"/>
      <c r="PAV45" s="5"/>
      <c r="PAW45" s="5"/>
      <c r="PAX45" s="5"/>
      <c r="PAY45" s="5"/>
      <c r="PAZ45" s="5"/>
      <c r="PBA45" s="5"/>
      <c r="PBB45" s="5"/>
      <c r="PBC45" s="5"/>
      <c r="PBD45" s="5"/>
      <c r="PBE45" s="5"/>
      <c r="PBF45" s="5"/>
      <c r="PBG45" s="5"/>
      <c r="PBH45" s="5"/>
      <c r="PBI45" s="5"/>
      <c r="PBJ45" s="5"/>
      <c r="PBK45" s="5"/>
      <c r="PBL45" s="5"/>
      <c r="PBM45" s="5"/>
      <c r="PBN45" s="5"/>
      <c r="PBO45" s="5"/>
      <c r="PBP45" s="5"/>
      <c r="PBQ45" s="5"/>
      <c r="PBR45" s="5"/>
      <c r="PBS45" s="5"/>
      <c r="PBT45" s="5"/>
      <c r="PBU45" s="5"/>
      <c r="PBV45" s="5"/>
      <c r="PBW45" s="5"/>
      <c r="PBX45" s="5"/>
      <c r="PBY45" s="5"/>
      <c r="PBZ45" s="5"/>
      <c r="PCA45" s="5"/>
      <c r="PCB45" s="5"/>
      <c r="PCC45" s="5"/>
      <c r="PCD45" s="5"/>
      <c r="PCE45" s="5"/>
      <c r="PCF45" s="5"/>
      <c r="PCG45" s="5"/>
      <c r="PCH45" s="5"/>
      <c r="PCI45" s="5"/>
      <c r="PCJ45" s="5"/>
      <c r="PCK45" s="5"/>
      <c r="PCL45" s="5"/>
      <c r="PCM45" s="5"/>
      <c r="PCN45" s="5"/>
      <c r="PCO45" s="5"/>
      <c r="PCP45" s="5"/>
      <c r="PCQ45" s="5"/>
      <c r="PCR45" s="5"/>
      <c r="PCS45" s="5"/>
      <c r="PCT45" s="5"/>
      <c r="PCU45" s="5"/>
      <c r="PCV45" s="5"/>
      <c r="PCW45" s="5"/>
      <c r="PCX45" s="5"/>
      <c r="PCY45" s="5"/>
      <c r="PCZ45" s="5"/>
      <c r="PDA45" s="5"/>
      <c r="PDB45" s="5"/>
      <c r="PDC45" s="5"/>
      <c r="PDD45" s="5"/>
      <c r="PDE45" s="5"/>
      <c r="PDF45" s="5"/>
      <c r="PDG45" s="5"/>
      <c r="PDH45" s="5"/>
      <c r="PDI45" s="5"/>
      <c r="PDJ45" s="5"/>
      <c r="PDK45" s="5"/>
      <c r="PDL45" s="5"/>
      <c r="PDM45" s="5"/>
      <c r="PDN45" s="5"/>
      <c r="PDO45" s="5"/>
      <c r="PDP45" s="5"/>
      <c r="PDQ45" s="5"/>
      <c r="PDR45" s="5"/>
      <c r="PDS45" s="5"/>
      <c r="PDT45" s="5"/>
      <c r="PDU45" s="5"/>
      <c r="PDV45" s="5"/>
      <c r="PDW45" s="5"/>
      <c r="PDX45" s="5"/>
      <c r="PDY45" s="5"/>
      <c r="PDZ45" s="5"/>
      <c r="PEA45" s="5"/>
      <c r="PEB45" s="5"/>
      <c r="PEC45" s="5"/>
      <c r="PED45" s="5"/>
      <c r="PEE45" s="5"/>
      <c r="PEF45" s="5"/>
      <c r="PEG45" s="5"/>
      <c r="PEH45" s="5"/>
      <c r="PEI45" s="5"/>
      <c r="PEJ45" s="5"/>
      <c r="PEK45" s="5"/>
      <c r="PEL45" s="5"/>
      <c r="PEM45" s="5"/>
      <c r="PEN45" s="5"/>
      <c r="PEO45" s="5"/>
      <c r="PEP45" s="5"/>
      <c r="PEQ45" s="5"/>
      <c r="PER45" s="5"/>
      <c r="PES45" s="5"/>
      <c r="PET45" s="5"/>
      <c r="PEU45" s="5"/>
      <c r="PEV45" s="5"/>
      <c r="PEW45" s="5"/>
      <c r="PEX45" s="5"/>
      <c r="PEY45" s="5"/>
      <c r="PEZ45" s="5"/>
      <c r="PFA45" s="5"/>
      <c r="PFB45" s="5"/>
      <c r="PFC45" s="5"/>
      <c r="PFD45" s="5"/>
      <c r="PFE45" s="5"/>
      <c r="PFF45" s="5"/>
      <c r="PFG45" s="5"/>
      <c r="PFH45" s="5"/>
      <c r="PFI45" s="5"/>
      <c r="PFJ45" s="5"/>
      <c r="PFK45" s="5"/>
      <c r="PFL45" s="5"/>
      <c r="PFM45" s="5"/>
      <c r="PFN45" s="5"/>
      <c r="PFO45" s="5"/>
      <c r="PFP45" s="5"/>
      <c r="PFQ45" s="5"/>
      <c r="PFR45" s="5"/>
      <c r="PFS45" s="5"/>
      <c r="PFT45" s="5"/>
      <c r="PFU45" s="5"/>
      <c r="PFV45" s="5"/>
      <c r="PFW45" s="5"/>
      <c r="PFX45" s="5"/>
      <c r="PFY45" s="5"/>
      <c r="PFZ45" s="5"/>
      <c r="PGA45" s="5"/>
      <c r="PGB45" s="5"/>
      <c r="PGC45" s="5"/>
      <c r="PGD45" s="5"/>
      <c r="PGE45" s="5"/>
      <c r="PGF45" s="5"/>
      <c r="PGG45" s="5"/>
      <c r="PGH45" s="5"/>
      <c r="PGI45" s="5"/>
      <c r="PGJ45" s="5"/>
      <c r="PGK45" s="5"/>
      <c r="PGL45" s="5"/>
      <c r="PGM45" s="5"/>
      <c r="PGN45" s="5"/>
      <c r="PGO45" s="5"/>
      <c r="PGP45" s="5"/>
      <c r="PGQ45" s="5"/>
      <c r="PGR45" s="5"/>
      <c r="PGS45" s="5"/>
      <c r="PGT45" s="5"/>
      <c r="PGU45" s="5"/>
      <c r="PGV45" s="5"/>
      <c r="PGW45" s="5"/>
      <c r="PGX45" s="5"/>
      <c r="PGY45" s="5"/>
      <c r="PGZ45" s="5"/>
      <c r="PHA45" s="5"/>
      <c r="PHB45" s="5"/>
      <c r="PHC45" s="5"/>
      <c r="PHD45" s="5"/>
      <c r="PHE45" s="5"/>
      <c r="PHF45" s="5"/>
      <c r="PHG45" s="5"/>
      <c r="PHH45" s="5"/>
      <c r="PHI45" s="5"/>
      <c r="PHJ45" s="5"/>
      <c r="PHK45" s="5"/>
      <c r="PHL45" s="5"/>
      <c r="PHM45" s="5"/>
      <c r="PHN45" s="5"/>
      <c r="PHO45" s="5"/>
      <c r="PHP45" s="5"/>
      <c r="PHQ45" s="5"/>
      <c r="PHR45" s="5"/>
      <c r="PHS45" s="5"/>
      <c r="PHT45" s="5"/>
      <c r="PHU45" s="5"/>
      <c r="PHV45" s="5"/>
      <c r="PHW45" s="5"/>
      <c r="PHX45" s="5"/>
      <c r="PHY45" s="5"/>
      <c r="PHZ45" s="5"/>
      <c r="PIA45" s="5"/>
      <c r="PIB45" s="5"/>
      <c r="PIC45" s="5"/>
      <c r="PID45" s="5"/>
      <c r="PIE45" s="5"/>
      <c r="PIF45" s="5"/>
      <c r="PIG45" s="5"/>
      <c r="PIH45" s="5"/>
      <c r="PII45" s="5"/>
      <c r="PIJ45" s="5"/>
      <c r="PIK45" s="5"/>
      <c r="PIL45" s="5"/>
      <c r="PIM45" s="5"/>
      <c r="PIN45" s="5"/>
      <c r="PIO45" s="5"/>
      <c r="PIP45" s="5"/>
      <c r="PIQ45" s="5"/>
      <c r="PIR45" s="5"/>
      <c r="PIS45" s="5"/>
      <c r="PIT45" s="5"/>
      <c r="PIU45" s="5"/>
      <c r="PIV45" s="5"/>
      <c r="PIW45" s="5"/>
      <c r="PIX45" s="5"/>
      <c r="PIY45" s="5"/>
      <c r="PIZ45" s="5"/>
      <c r="PJA45" s="5"/>
      <c r="PJB45" s="5"/>
      <c r="PJC45" s="5"/>
      <c r="PJD45" s="5"/>
      <c r="PJE45" s="5"/>
      <c r="PJF45" s="5"/>
      <c r="PJG45" s="5"/>
      <c r="PJH45" s="5"/>
      <c r="PJI45" s="5"/>
      <c r="PJJ45" s="5"/>
      <c r="PJK45" s="5"/>
      <c r="PJL45" s="5"/>
      <c r="PJM45" s="5"/>
      <c r="PJN45" s="5"/>
      <c r="PJO45" s="5"/>
      <c r="PJP45" s="5"/>
      <c r="PJQ45" s="5"/>
      <c r="PJR45" s="5"/>
      <c r="PJS45" s="5"/>
      <c r="PJT45" s="5"/>
      <c r="PJU45" s="5"/>
      <c r="PJV45" s="5"/>
      <c r="PJW45" s="5"/>
      <c r="PJX45" s="5"/>
      <c r="PJY45" s="5"/>
      <c r="PJZ45" s="5"/>
      <c r="PKA45" s="5"/>
      <c r="PKB45" s="5"/>
      <c r="PKC45" s="5"/>
      <c r="PKD45" s="5"/>
      <c r="PKE45" s="5"/>
      <c r="PKF45" s="5"/>
      <c r="PKG45" s="5"/>
      <c r="PKH45" s="5"/>
      <c r="PKI45" s="5"/>
      <c r="PKJ45" s="5"/>
      <c r="PKK45" s="5"/>
      <c r="PKL45" s="5"/>
      <c r="PKM45" s="5"/>
      <c r="PKN45" s="5"/>
      <c r="PKO45" s="5"/>
      <c r="PKP45" s="5"/>
      <c r="PKQ45" s="5"/>
      <c r="PKR45" s="5"/>
      <c r="PKS45" s="5"/>
      <c r="PKT45" s="5"/>
      <c r="PKU45" s="5"/>
      <c r="PKV45" s="5"/>
      <c r="PKW45" s="5"/>
      <c r="PKX45" s="5"/>
      <c r="PKY45" s="5"/>
      <c r="PKZ45" s="5"/>
      <c r="PLA45" s="5"/>
      <c r="PLB45" s="5"/>
      <c r="PLC45" s="5"/>
      <c r="PLD45" s="5"/>
      <c r="PLE45" s="5"/>
      <c r="PLF45" s="5"/>
      <c r="PLG45" s="5"/>
      <c r="PLH45" s="5"/>
      <c r="PLI45" s="5"/>
      <c r="PLJ45" s="5"/>
      <c r="PLK45" s="5"/>
      <c r="PLL45" s="5"/>
      <c r="PLM45" s="5"/>
      <c r="PLN45" s="5"/>
      <c r="PLO45" s="5"/>
      <c r="PLP45" s="5"/>
      <c r="PLQ45" s="5"/>
      <c r="PLR45" s="5"/>
      <c r="PLS45" s="5"/>
      <c r="PLT45" s="5"/>
      <c r="PLU45" s="5"/>
      <c r="PLV45" s="5"/>
      <c r="PLW45" s="5"/>
      <c r="PLX45" s="5"/>
      <c r="PLY45" s="5"/>
      <c r="PLZ45" s="5"/>
      <c r="PMA45" s="5"/>
      <c r="PMB45" s="5"/>
      <c r="PMC45" s="5"/>
      <c r="PMD45" s="5"/>
      <c r="PME45" s="5"/>
      <c r="PMF45" s="5"/>
      <c r="PMG45" s="5"/>
      <c r="PMH45" s="5"/>
      <c r="PMI45" s="5"/>
      <c r="PMJ45" s="5"/>
      <c r="PMK45" s="5"/>
      <c r="PML45" s="5"/>
      <c r="PMM45" s="5"/>
      <c r="PMN45" s="5"/>
      <c r="PMO45" s="5"/>
      <c r="PMP45" s="5"/>
      <c r="PMQ45" s="5"/>
      <c r="PMR45" s="5"/>
      <c r="PMS45" s="5"/>
      <c r="PMT45" s="5"/>
      <c r="PMU45" s="5"/>
      <c r="PMV45" s="5"/>
      <c r="PMW45" s="5"/>
      <c r="PMX45" s="5"/>
      <c r="PMY45" s="5"/>
      <c r="PMZ45" s="5"/>
      <c r="PNA45" s="5"/>
      <c r="PNB45" s="5"/>
      <c r="PNC45" s="5"/>
      <c r="PND45" s="5"/>
      <c r="PNE45" s="5"/>
      <c r="PNF45" s="5"/>
      <c r="PNG45" s="5"/>
      <c r="PNH45" s="5"/>
      <c r="PNI45" s="5"/>
      <c r="PNJ45" s="5"/>
      <c r="PNK45" s="5"/>
      <c r="PNL45" s="5"/>
      <c r="PNM45" s="5"/>
      <c r="PNN45" s="5"/>
      <c r="PNO45" s="5"/>
      <c r="PNP45" s="5"/>
      <c r="PNQ45" s="5"/>
      <c r="PNR45" s="5"/>
      <c r="PNS45" s="5"/>
      <c r="PNT45" s="5"/>
      <c r="PNU45" s="5"/>
      <c r="PNV45" s="5"/>
      <c r="PNW45" s="5"/>
      <c r="PNX45" s="5"/>
      <c r="PNY45" s="5"/>
      <c r="PNZ45" s="5"/>
      <c r="POA45" s="5"/>
      <c r="POB45" s="5"/>
      <c r="POC45" s="5"/>
      <c r="POD45" s="5"/>
      <c r="POE45" s="5"/>
      <c r="POF45" s="5"/>
      <c r="POG45" s="5"/>
      <c r="POH45" s="5"/>
      <c r="POI45" s="5"/>
      <c r="POJ45" s="5"/>
      <c r="POK45" s="5"/>
      <c r="POL45" s="5"/>
      <c r="POM45" s="5"/>
      <c r="PON45" s="5"/>
      <c r="POO45" s="5"/>
      <c r="POP45" s="5"/>
      <c r="POQ45" s="5"/>
      <c r="POR45" s="5"/>
      <c r="POS45" s="5"/>
      <c r="POT45" s="5"/>
      <c r="POU45" s="5"/>
      <c r="POV45" s="5"/>
      <c r="POW45" s="5"/>
      <c r="POX45" s="5"/>
      <c r="POY45" s="5"/>
      <c r="POZ45" s="5"/>
      <c r="PPA45" s="5"/>
      <c r="PPB45" s="5"/>
      <c r="PPC45" s="5"/>
      <c r="PPD45" s="5"/>
      <c r="PPE45" s="5"/>
      <c r="PPF45" s="5"/>
      <c r="PPG45" s="5"/>
      <c r="PPH45" s="5"/>
      <c r="PPI45" s="5"/>
      <c r="PPJ45" s="5"/>
      <c r="PPK45" s="5"/>
      <c r="PPL45" s="5"/>
      <c r="PPM45" s="5"/>
      <c r="PPN45" s="5"/>
      <c r="PPO45" s="5"/>
      <c r="PPP45" s="5"/>
      <c r="PPQ45" s="5"/>
      <c r="PPR45" s="5"/>
      <c r="PPS45" s="5"/>
      <c r="PPT45" s="5"/>
      <c r="PPU45" s="5"/>
      <c r="PPV45" s="5"/>
      <c r="PPW45" s="5"/>
      <c r="PPX45" s="5"/>
      <c r="PPY45" s="5"/>
      <c r="PPZ45" s="5"/>
      <c r="PQA45" s="5"/>
      <c r="PQB45" s="5"/>
      <c r="PQC45" s="5"/>
      <c r="PQD45" s="5"/>
      <c r="PQE45" s="5"/>
      <c r="PQF45" s="5"/>
      <c r="PQG45" s="5"/>
      <c r="PQH45" s="5"/>
      <c r="PQI45" s="5"/>
      <c r="PQJ45" s="5"/>
      <c r="PQK45" s="5"/>
      <c r="PQL45" s="5"/>
      <c r="PQM45" s="5"/>
      <c r="PQN45" s="5"/>
      <c r="PQO45" s="5"/>
      <c r="PQP45" s="5"/>
      <c r="PQQ45" s="5"/>
      <c r="PQR45" s="5"/>
      <c r="PQS45" s="5"/>
      <c r="PQT45" s="5"/>
      <c r="PQU45" s="5"/>
      <c r="PQV45" s="5"/>
      <c r="PQW45" s="5"/>
      <c r="PQX45" s="5"/>
      <c r="PQY45" s="5"/>
      <c r="PQZ45" s="5"/>
      <c r="PRA45" s="5"/>
      <c r="PRB45" s="5"/>
      <c r="PRC45" s="5"/>
      <c r="PRD45" s="5"/>
      <c r="PRE45" s="5"/>
      <c r="PRF45" s="5"/>
      <c r="PRG45" s="5"/>
      <c r="PRH45" s="5"/>
      <c r="PRI45" s="5"/>
      <c r="PRJ45" s="5"/>
      <c r="PRK45" s="5"/>
      <c r="PRL45" s="5"/>
      <c r="PRM45" s="5"/>
      <c r="PRN45" s="5"/>
      <c r="PRO45" s="5"/>
      <c r="PRP45" s="5"/>
      <c r="PRQ45" s="5"/>
      <c r="PRR45" s="5"/>
      <c r="PRS45" s="5"/>
      <c r="PRT45" s="5"/>
      <c r="PRU45" s="5"/>
      <c r="PRV45" s="5"/>
      <c r="PRW45" s="5"/>
      <c r="PRX45" s="5"/>
      <c r="PRY45" s="5"/>
      <c r="PRZ45" s="5"/>
      <c r="PSA45" s="5"/>
      <c r="PSB45" s="5"/>
      <c r="PSC45" s="5"/>
      <c r="PSD45" s="5"/>
      <c r="PSE45" s="5"/>
      <c r="PSF45" s="5"/>
      <c r="PSG45" s="5"/>
      <c r="PSH45" s="5"/>
      <c r="PSI45" s="5"/>
      <c r="PSJ45" s="5"/>
      <c r="PSK45" s="5"/>
      <c r="PSL45" s="5"/>
      <c r="PSM45" s="5"/>
      <c r="PSN45" s="5"/>
      <c r="PSO45" s="5"/>
      <c r="PSP45" s="5"/>
      <c r="PSQ45" s="5"/>
      <c r="PSR45" s="5"/>
      <c r="PSS45" s="5"/>
      <c r="PST45" s="5"/>
      <c r="PSU45" s="5"/>
      <c r="PSV45" s="5"/>
      <c r="PSW45" s="5"/>
      <c r="PSX45" s="5"/>
      <c r="PSY45" s="5"/>
      <c r="PSZ45" s="5"/>
      <c r="PTA45" s="5"/>
      <c r="PTB45" s="5"/>
      <c r="PTC45" s="5"/>
      <c r="PTD45" s="5"/>
      <c r="PTE45" s="5"/>
      <c r="PTF45" s="5"/>
      <c r="PTG45" s="5"/>
      <c r="PTH45" s="5"/>
      <c r="PTI45" s="5"/>
      <c r="PTJ45" s="5"/>
      <c r="PTK45" s="5"/>
      <c r="PTL45" s="5"/>
      <c r="PTM45" s="5"/>
      <c r="PTN45" s="5"/>
      <c r="PTO45" s="5"/>
      <c r="PTP45" s="5"/>
      <c r="PTQ45" s="5"/>
      <c r="PTR45" s="5"/>
      <c r="PTS45" s="5"/>
      <c r="PTT45" s="5"/>
      <c r="PTU45" s="5"/>
      <c r="PTV45" s="5"/>
      <c r="PTW45" s="5"/>
      <c r="PTX45" s="5"/>
      <c r="PTY45" s="5"/>
      <c r="PTZ45" s="5"/>
      <c r="PUA45" s="5"/>
      <c r="PUB45" s="5"/>
      <c r="PUC45" s="5"/>
      <c r="PUD45" s="5"/>
      <c r="PUE45" s="5"/>
      <c r="PUF45" s="5"/>
      <c r="PUG45" s="5"/>
      <c r="PUH45" s="5"/>
      <c r="PUI45" s="5"/>
      <c r="PUJ45" s="5"/>
      <c r="PUK45" s="5"/>
      <c r="PUL45" s="5"/>
      <c r="PUM45" s="5"/>
      <c r="PUN45" s="5"/>
      <c r="PUO45" s="5"/>
      <c r="PUP45" s="5"/>
      <c r="PUQ45" s="5"/>
      <c r="PUR45" s="5"/>
      <c r="PUS45" s="5"/>
      <c r="PUT45" s="5"/>
      <c r="PUU45" s="5"/>
      <c r="PUV45" s="5"/>
      <c r="PUW45" s="5"/>
      <c r="PUX45" s="5"/>
      <c r="PUY45" s="5"/>
      <c r="PUZ45" s="5"/>
      <c r="PVA45" s="5"/>
      <c r="PVB45" s="5"/>
      <c r="PVC45" s="5"/>
      <c r="PVD45" s="5"/>
      <c r="PVE45" s="5"/>
      <c r="PVF45" s="5"/>
      <c r="PVG45" s="5"/>
      <c r="PVH45" s="5"/>
      <c r="PVI45" s="5"/>
      <c r="PVJ45" s="5"/>
      <c r="PVK45" s="5"/>
      <c r="PVL45" s="5"/>
      <c r="PVM45" s="5"/>
      <c r="PVN45" s="5"/>
      <c r="PVO45" s="5"/>
      <c r="PVP45" s="5"/>
      <c r="PVQ45" s="5"/>
      <c r="PVR45" s="5"/>
      <c r="PVS45" s="5"/>
      <c r="PVT45" s="5"/>
      <c r="PVU45" s="5"/>
      <c r="PVV45" s="5"/>
      <c r="PVW45" s="5"/>
      <c r="PVX45" s="5"/>
      <c r="PVY45" s="5"/>
      <c r="PVZ45" s="5"/>
      <c r="PWA45" s="5"/>
      <c r="PWB45" s="5"/>
      <c r="PWC45" s="5"/>
      <c r="PWD45" s="5"/>
      <c r="PWE45" s="5"/>
      <c r="PWF45" s="5"/>
      <c r="PWG45" s="5"/>
      <c r="PWH45" s="5"/>
      <c r="PWI45" s="5"/>
      <c r="PWJ45" s="5"/>
      <c r="PWK45" s="5"/>
      <c r="PWL45" s="5"/>
      <c r="PWM45" s="5"/>
      <c r="PWN45" s="5"/>
      <c r="PWO45" s="5"/>
      <c r="PWP45" s="5"/>
      <c r="PWQ45" s="5"/>
      <c r="PWR45" s="5"/>
      <c r="PWS45" s="5"/>
      <c r="PWT45" s="5"/>
      <c r="PWU45" s="5"/>
      <c r="PWV45" s="5"/>
      <c r="PWW45" s="5"/>
      <c r="PWX45" s="5"/>
      <c r="PWY45" s="5"/>
      <c r="PWZ45" s="5"/>
      <c r="PXA45" s="5"/>
      <c r="PXB45" s="5"/>
      <c r="PXC45" s="5"/>
      <c r="PXD45" s="5"/>
      <c r="PXE45" s="5"/>
      <c r="PXF45" s="5"/>
      <c r="PXG45" s="5"/>
      <c r="PXH45" s="5"/>
      <c r="PXI45" s="5"/>
      <c r="PXJ45" s="5"/>
      <c r="PXK45" s="5"/>
      <c r="PXL45" s="5"/>
      <c r="PXM45" s="5"/>
      <c r="PXN45" s="5"/>
      <c r="PXO45" s="5"/>
      <c r="PXP45" s="5"/>
      <c r="PXQ45" s="5"/>
      <c r="PXR45" s="5"/>
      <c r="PXS45" s="5"/>
      <c r="PXT45" s="5"/>
      <c r="PXU45" s="5"/>
      <c r="PXV45" s="5"/>
      <c r="PXW45" s="5"/>
      <c r="PXX45" s="5"/>
      <c r="PXY45" s="5"/>
      <c r="PXZ45" s="5"/>
      <c r="PYA45" s="5"/>
      <c r="PYB45" s="5"/>
      <c r="PYC45" s="5"/>
      <c r="PYD45" s="5"/>
      <c r="PYE45" s="5"/>
      <c r="PYF45" s="5"/>
      <c r="PYG45" s="5"/>
      <c r="PYH45" s="5"/>
      <c r="PYI45" s="5"/>
      <c r="PYJ45" s="5"/>
      <c r="PYK45" s="5"/>
      <c r="PYL45" s="5"/>
      <c r="PYM45" s="5"/>
      <c r="PYN45" s="5"/>
      <c r="PYO45" s="5"/>
      <c r="PYP45" s="5"/>
      <c r="PYQ45" s="5"/>
      <c r="PYR45" s="5"/>
      <c r="PYS45" s="5"/>
      <c r="PYT45" s="5"/>
      <c r="PYU45" s="5"/>
      <c r="PYV45" s="5"/>
      <c r="PYW45" s="5"/>
      <c r="PYX45" s="5"/>
      <c r="PYY45" s="5"/>
      <c r="PYZ45" s="5"/>
      <c r="PZA45" s="5"/>
      <c r="PZB45" s="5"/>
      <c r="PZC45" s="5"/>
      <c r="PZD45" s="5"/>
      <c r="PZE45" s="5"/>
      <c r="PZF45" s="5"/>
      <c r="PZG45" s="5"/>
      <c r="PZH45" s="5"/>
      <c r="PZI45" s="5"/>
      <c r="PZJ45" s="5"/>
      <c r="PZK45" s="5"/>
      <c r="PZL45" s="5"/>
      <c r="PZM45" s="5"/>
      <c r="PZN45" s="5"/>
      <c r="PZO45" s="5"/>
      <c r="PZP45" s="5"/>
      <c r="PZQ45" s="5"/>
      <c r="PZR45" s="5"/>
      <c r="PZS45" s="5"/>
      <c r="PZT45" s="5"/>
      <c r="PZU45" s="5"/>
      <c r="PZV45" s="5"/>
      <c r="PZW45" s="5"/>
      <c r="PZX45" s="5"/>
      <c r="PZY45" s="5"/>
      <c r="PZZ45" s="5"/>
      <c r="QAA45" s="5"/>
      <c r="QAB45" s="5"/>
      <c r="QAC45" s="5"/>
      <c r="QAD45" s="5"/>
      <c r="QAE45" s="5"/>
      <c r="QAF45" s="5"/>
      <c r="QAG45" s="5"/>
      <c r="QAH45" s="5"/>
      <c r="QAI45" s="5"/>
      <c r="QAJ45" s="5"/>
      <c r="QAK45" s="5"/>
      <c r="QAL45" s="5"/>
      <c r="QAM45" s="5"/>
      <c r="QAN45" s="5"/>
      <c r="QAO45" s="5"/>
      <c r="QAP45" s="5"/>
      <c r="QAQ45" s="5"/>
      <c r="QAR45" s="5"/>
      <c r="QAS45" s="5"/>
      <c r="QAT45" s="5"/>
      <c r="QAU45" s="5"/>
      <c r="QAV45" s="5"/>
      <c r="QAW45" s="5"/>
      <c r="QAX45" s="5"/>
      <c r="QAY45" s="5"/>
      <c r="QAZ45" s="5"/>
      <c r="QBA45" s="5"/>
      <c r="QBB45" s="5"/>
      <c r="QBC45" s="5"/>
      <c r="QBD45" s="5"/>
      <c r="QBE45" s="5"/>
      <c r="QBF45" s="5"/>
      <c r="QBG45" s="5"/>
      <c r="QBH45" s="5"/>
      <c r="QBI45" s="5"/>
      <c r="QBJ45" s="5"/>
      <c r="QBK45" s="5"/>
      <c r="QBL45" s="5"/>
      <c r="QBM45" s="5"/>
      <c r="QBN45" s="5"/>
      <c r="QBO45" s="5"/>
      <c r="QBP45" s="5"/>
      <c r="QBQ45" s="5"/>
      <c r="QBR45" s="5"/>
      <c r="QBS45" s="5"/>
      <c r="QBT45" s="5"/>
      <c r="QBU45" s="5"/>
      <c r="QBV45" s="5"/>
      <c r="QBW45" s="5"/>
      <c r="QBX45" s="5"/>
      <c r="QBY45" s="5"/>
      <c r="QBZ45" s="5"/>
      <c r="QCA45" s="5"/>
      <c r="QCB45" s="5"/>
      <c r="QCC45" s="5"/>
      <c r="QCD45" s="5"/>
      <c r="QCE45" s="5"/>
      <c r="QCF45" s="5"/>
      <c r="QCG45" s="5"/>
      <c r="QCH45" s="5"/>
      <c r="QCI45" s="5"/>
      <c r="QCJ45" s="5"/>
      <c r="QCK45" s="5"/>
      <c r="QCL45" s="5"/>
      <c r="QCM45" s="5"/>
      <c r="QCN45" s="5"/>
      <c r="QCO45" s="5"/>
      <c r="QCP45" s="5"/>
      <c r="QCQ45" s="5"/>
      <c r="QCR45" s="5"/>
      <c r="QCS45" s="5"/>
      <c r="QCT45" s="5"/>
      <c r="QCU45" s="5"/>
      <c r="QCV45" s="5"/>
      <c r="QCW45" s="5"/>
      <c r="QCX45" s="5"/>
      <c r="QCY45" s="5"/>
      <c r="QCZ45" s="5"/>
      <c r="QDA45" s="5"/>
      <c r="QDB45" s="5"/>
      <c r="QDC45" s="5"/>
      <c r="QDD45" s="5"/>
      <c r="QDE45" s="5"/>
      <c r="QDF45" s="5"/>
      <c r="QDG45" s="5"/>
      <c r="QDH45" s="5"/>
      <c r="QDI45" s="5"/>
      <c r="QDJ45" s="5"/>
      <c r="QDK45" s="5"/>
      <c r="QDL45" s="5"/>
      <c r="QDM45" s="5"/>
      <c r="QDN45" s="5"/>
      <c r="QDO45" s="5"/>
      <c r="QDP45" s="5"/>
      <c r="QDQ45" s="5"/>
      <c r="QDR45" s="5"/>
      <c r="QDS45" s="5"/>
      <c r="QDT45" s="5"/>
      <c r="QDU45" s="5"/>
      <c r="QDV45" s="5"/>
      <c r="QDW45" s="5"/>
      <c r="QDX45" s="5"/>
      <c r="QDY45" s="5"/>
      <c r="QDZ45" s="5"/>
      <c r="QEA45" s="5"/>
      <c r="QEB45" s="5"/>
      <c r="QEC45" s="5"/>
      <c r="QED45" s="5"/>
      <c r="QEE45" s="5"/>
      <c r="QEF45" s="5"/>
      <c r="QEG45" s="5"/>
      <c r="QEH45" s="5"/>
      <c r="QEI45" s="5"/>
      <c r="QEJ45" s="5"/>
      <c r="QEK45" s="5"/>
      <c r="QEL45" s="5"/>
      <c r="QEM45" s="5"/>
      <c r="QEN45" s="5"/>
      <c r="QEO45" s="5"/>
      <c r="QEP45" s="5"/>
      <c r="QEQ45" s="5"/>
      <c r="QER45" s="5"/>
      <c r="QES45" s="5"/>
      <c r="QET45" s="5"/>
      <c r="QEU45" s="5"/>
      <c r="QEV45" s="5"/>
      <c r="QEW45" s="5"/>
      <c r="QEX45" s="5"/>
      <c r="QEY45" s="5"/>
      <c r="QEZ45" s="5"/>
      <c r="QFA45" s="5"/>
      <c r="QFB45" s="5"/>
      <c r="QFC45" s="5"/>
      <c r="QFD45" s="5"/>
      <c r="QFE45" s="5"/>
      <c r="QFF45" s="5"/>
      <c r="QFG45" s="5"/>
      <c r="QFH45" s="5"/>
      <c r="QFI45" s="5"/>
      <c r="QFJ45" s="5"/>
      <c r="QFK45" s="5"/>
      <c r="QFL45" s="5"/>
      <c r="QFM45" s="5"/>
      <c r="QFN45" s="5"/>
      <c r="QFO45" s="5"/>
      <c r="QFP45" s="5"/>
      <c r="QFQ45" s="5"/>
      <c r="QFR45" s="5"/>
      <c r="QFS45" s="5"/>
      <c r="QFT45" s="5"/>
      <c r="QFU45" s="5"/>
      <c r="QFV45" s="5"/>
      <c r="QFW45" s="5"/>
      <c r="QFX45" s="5"/>
      <c r="QFY45" s="5"/>
      <c r="QFZ45" s="5"/>
      <c r="QGA45" s="5"/>
      <c r="QGB45" s="5"/>
      <c r="QGC45" s="5"/>
      <c r="QGD45" s="5"/>
      <c r="QGE45" s="5"/>
      <c r="QGF45" s="5"/>
      <c r="QGG45" s="5"/>
      <c r="QGH45" s="5"/>
      <c r="QGI45" s="5"/>
      <c r="QGJ45" s="5"/>
      <c r="QGK45" s="5"/>
      <c r="QGL45" s="5"/>
      <c r="QGM45" s="5"/>
      <c r="QGN45" s="5"/>
      <c r="QGO45" s="5"/>
      <c r="QGP45" s="5"/>
      <c r="QGQ45" s="5"/>
      <c r="QGR45" s="5"/>
      <c r="QGS45" s="5"/>
      <c r="QGT45" s="5"/>
      <c r="QGU45" s="5"/>
      <c r="QGV45" s="5"/>
      <c r="QGW45" s="5"/>
      <c r="QGX45" s="5"/>
      <c r="QGY45" s="5"/>
      <c r="QGZ45" s="5"/>
      <c r="QHA45" s="5"/>
      <c r="QHB45" s="5"/>
      <c r="QHC45" s="5"/>
      <c r="QHD45" s="5"/>
      <c r="QHE45" s="5"/>
      <c r="QHF45" s="5"/>
      <c r="QHG45" s="5"/>
      <c r="QHH45" s="5"/>
      <c r="QHI45" s="5"/>
      <c r="QHJ45" s="5"/>
      <c r="QHK45" s="5"/>
      <c r="QHL45" s="5"/>
      <c r="QHM45" s="5"/>
      <c r="QHN45" s="5"/>
      <c r="QHO45" s="5"/>
      <c r="QHP45" s="5"/>
      <c r="QHQ45" s="5"/>
      <c r="QHR45" s="5"/>
      <c r="QHS45" s="5"/>
      <c r="QHT45" s="5"/>
      <c r="QHU45" s="5"/>
      <c r="QHV45" s="5"/>
      <c r="QHW45" s="5"/>
      <c r="QHX45" s="5"/>
      <c r="QHY45" s="5"/>
      <c r="QHZ45" s="5"/>
      <c r="QIA45" s="5"/>
      <c r="QIB45" s="5"/>
      <c r="QIC45" s="5"/>
      <c r="QID45" s="5"/>
      <c r="QIE45" s="5"/>
      <c r="QIF45" s="5"/>
      <c r="QIG45" s="5"/>
      <c r="QIH45" s="5"/>
      <c r="QII45" s="5"/>
      <c r="QIJ45" s="5"/>
      <c r="QIK45" s="5"/>
      <c r="QIL45" s="5"/>
      <c r="QIM45" s="5"/>
      <c r="QIN45" s="5"/>
      <c r="QIO45" s="5"/>
      <c r="QIP45" s="5"/>
      <c r="QIQ45" s="5"/>
      <c r="QIR45" s="5"/>
      <c r="QIS45" s="5"/>
      <c r="QIT45" s="5"/>
      <c r="QIU45" s="5"/>
      <c r="QIV45" s="5"/>
      <c r="QIW45" s="5"/>
      <c r="QIX45" s="5"/>
      <c r="QIY45" s="5"/>
      <c r="QIZ45" s="5"/>
      <c r="QJA45" s="5"/>
      <c r="QJB45" s="5"/>
      <c r="QJC45" s="5"/>
      <c r="QJD45" s="5"/>
      <c r="QJE45" s="5"/>
      <c r="QJF45" s="5"/>
      <c r="QJG45" s="5"/>
      <c r="QJH45" s="5"/>
      <c r="QJI45" s="5"/>
      <c r="QJJ45" s="5"/>
      <c r="QJK45" s="5"/>
      <c r="QJL45" s="5"/>
      <c r="QJM45" s="5"/>
      <c r="QJN45" s="5"/>
      <c r="QJO45" s="5"/>
      <c r="QJP45" s="5"/>
      <c r="QJQ45" s="5"/>
      <c r="QJR45" s="5"/>
      <c r="QJS45" s="5"/>
      <c r="QJT45" s="5"/>
      <c r="QJU45" s="5"/>
      <c r="QJV45" s="5"/>
      <c r="QJW45" s="5"/>
      <c r="QJX45" s="5"/>
      <c r="QJY45" s="5"/>
      <c r="QJZ45" s="5"/>
      <c r="QKA45" s="5"/>
      <c r="QKB45" s="5"/>
      <c r="QKC45" s="5"/>
      <c r="QKD45" s="5"/>
      <c r="QKE45" s="5"/>
      <c r="QKF45" s="5"/>
      <c r="QKG45" s="5"/>
      <c r="QKH45" s="5"/>
      <c r="QKI45" s="5"/>
      <c r="QKJ45" s="5"/>
      <c r="QKK45" s="5"/>
      <c r="QKL45" s="5"/>
      <c r="QKM45" s="5"/>
      <c r="QKN45" s="5"/>
      <c r="QKO45" s="5"/>
      <c r="QKP45" s="5"/>
      <c r="QKQ45" s="5"/>
      <c r="QKR45" s="5"/>
      <c r="QKS45" s="5"/>
      <c r="QKT45" s="5"/>
      <c r="QKU45" s="5"/>
      <c r="QKV45" s="5"/>
      <c r="QKW45" s="5"/>
      <c r="QKX45" s="5"/>
      <c r="QKY45" s="5"/>
      <c r="QKZ45" s="5"/>
      <c r="QLA45" s="5"/>
      <c r="QLB45" s="5"/>
      <c r="QLC45" s="5"/>
      <c r="QLD45" s="5"/>
      <c r="QLE45" s="5"/>
      <c r="QLF45" s="5"/>
      <c r="QLG45" s="5"/>
      <c r="QLH45" s="5"/>
      <c r="QLI45" s="5"/>
      <c r="QLJ45" s="5"/>
      <c r="QLK45" s="5"/>
      <c r="QLL45" s="5"/>
      <c r="QLM45" s="5"/>
      <c r="QLN45" s="5"/>
      <c r="QLO45" s="5"/>
      <c r="QLP45" s="5"/>
      <c r="QLQ45" s="5"/>
      <c r="QLR45" s="5"/>
      <c r="QLS45" s="5"/>
      <c r="QLT45" s="5"/>
      <c r="QLU45" s="5"/>
      <c r="QLV45" s="5"/>
      <c r="QLW45" s="5"/>
      <c r="QLX45" s="5"/>
      <c r="QLY45" s="5"/>
      <c r="QLZ45" s="5"/>
      <c r="QMA45" s="5"/>
      <c r="QMB45" s="5"/>
      <c r="QMC45" s="5"/>
      <c r="QMD45" s="5"/>
      <c r="QME45" s="5"/>
      <c r="QMF45" s="5"/>
      <c r="QMG45" s="5"/>
      <c r="QMH45" s="5"/>
      <c r="QMI45" s="5"/>
      <c r="QMJ45" s="5"/>
      <c r="QMK45" s="5"/>
      <c r="QML45" s="5"/>
      <c r="QMM45" s="5"/>
      <c r="QMN45" s="5"/>
      <c r="QMO45" s="5"/>
      <c r="QMP45" s="5"/>
      <c r="QMQ45" s="5"/>
      <c r="QMR45" s="5"/>
      <c r="QMS45" s="5"/>
      <c r="QMT45" s="5"/>
      <c r="QMU45" s="5"/>
      <c r="QMV45" s="5"/>
      <c r="QMW45" s="5"/>
      <c r="QMX45" s="5"/>
      <c r="QMY45" s="5"/>
      <c r="QMZ45" s="5"/>
      <c r="QNA45" s="5"/>
      <c r="QNB45" s="5"/>
      <c r="QNC45" s="5"/>
      <c r="QND45" s="5"/>
      <c r="QNE45" s="5"/>
      <c r="QNF45" s="5"/>
      <c r="QNG45" s="5"/>
      <c r="QNH45" s="5"/>
      <c r="QNI45" s="5"/>
      <c r="QNJ45" s="5"/>
      <c r="QNK45" s="5"/>
      <c r="QNL45" s="5"/>
      <c r="QNM45" s="5"/>
      <c r="QNN45" s="5"/>
      <c r="QNO45" s="5"/>
      <c r="QNP45" s="5"/>
      <c r="QNQ45" s="5"/>
      <c r="QNR45" s="5"/>
      <c r="QNS45" s="5"/>
      <c r="QNT45" s="5"/>
      <c r="QNU45" s="5"/>
      <c r="QNV45" s="5"/>
      <c r="QNW45" s="5"/>
      <c r="QNX45" s="5"/>
      <c r="QNY45" s="5"/>
      <c r="QNZ45" s="5"/>
      <c r="QOA45" s="5"/>
      <c r="QOB45" s="5"/>
      <c r="QOC45" s="5"/>
      <c r="QOD45" s="5"/>
      <c r="QOE45" s="5"/>
      <c r="QOF45" s="5"/>
      <c r="QOG45" s="5"/>
      <c r="QOH45" s="5"/>
      <c r="QOI45" s="5"/>
      <c r="QOJ45" s="5"/>
      <c r="QOK45" s="5"/>
      <c r="QOL45" s="5"/>
      <c r="QOM45" s="5"/>
      <c r="QON45" s="5"/>
      <c r="QOO45" s="5"/>
      <c r="QOP45" s="5"/>
      <c r="QOQ45" s="5"/>
      <c r="QOR45" s="5"/>
      <c r="QOS45" s="5"/>
      <c r="QOT45" s="5"/>
      <c r="QOU45" s="5"/>
      <c r="QOV45" s="5"/>
      <c r="QOW45" s="5"/>
      <c r="QOX45" s="5"/>
      <c r="QOY45" s="5"/>
      <c r="QOZ45" s="5"/>
      <c r="QPA45" s="5"/>
      <c r="QPB45" s="5"/>
      <c r="QPC45" s="5"/>
      <c r="QPD45" s="5"/>
      <c r="QPE45" s="5"/>
      <c r="QPF45" s="5"/>
      <c r="QPG45" s="5"/>
      <c r="QPH45" s="5"/>
      <c r="QPI45" s="5"/>
      <c r="QPJ45" s="5"/>
      <c r="QPK45" s="5"/>
      <c r="QPL45" s="5"/>
      <c r="QPM45" s="5"/>
      <c r="QPN45" s="5"/>
      <c r="QPO45" s="5"/>
      <c r="QPP45" s="5"/>
      <c r="QPQ45" s="5"/>
      <c r="QPR45" s="5"/>
      <c r="QPS45" s="5"/>
      <c r="QPT45" s="5"/>
      <c r="QPU45" s="5"/>
      <c r="QPV45" s="5"/>
      <c r="QPW45" s="5"/>
      <c r="QPX45" s="5"/>
      <c r="QPY45" s="5"/>
      <c r="QPZ45" s="5"/>
      <c r="QQA45" s="5"/>
      <c r="QQB45" s="5"/>
      <c r="QQC45" s="5"/>
      <c r="QQD45" s="5"/>
      <c r="QQE45" s="5"/>
      <c r="QQF45" s="5"/>
      <c r="QQG45" s="5"/>
      <c r="QQH45" s="5"/>
      <c r="QQI45" s="5"/>
      <c r="QQJ45" s="5"/>
      <c r="QQK45" s="5"/>
      <c r="QQL45" s="5"/>
      <c r="QQM45" s="5"/>
      <c r="QQN45" s="5"/>
      <c r="QQO45" s="5"/>
      <c r="QQP45" s="5"/>
      <c r="QQQ45" s="5"/>
      <c r="QQR45" s="5"/>
      <c r="QQS45" s="5"/>
      <c r="QQT45" s="5"/>
      <c r="QQU45" s="5"/>
      <c r="QQV45" s="5"/>
      <c r="QQW45" s="5"/>
      <c r="QQX45" s="5"/>
      <c r="QQY45" s="5"/>
      <c r="QQZ45" s="5"/>
      <c r="QRA45" s="5"/>
      <c r="QRB45" s="5"/>
      <c r="QRC45" s="5"/>
      <c r="QRD45" s="5"/>
      <c r="QRE45" s="5"/>
      <c r="QRF45" s="5"/>
      <c r="QRG45" s="5"/>
      <c r="QRH45" s="5"/>
      <c r="QRI45" s="5"/>
      <c r="QRJ45" s="5"/>
      <c r="QRK45" s="5"/>
      <c r="QRL45" s="5"/>
      <c r="QRM45" s="5"/>
      <c r="QRN45" s="5"/>
      <c r="QRO45" s="5"/>
      <c r="QRP45" s="5"/>
      <c r="QRQ45" s="5"/>
      <c r="QRR45" s="5"/>
      <c r="QRS45" s="5"/>
      <c r="QRT45" s="5"/>
      <c r="QRU45" s="5"/>
      <c r="QRV45" s="5"/>
      <c r="QRW45" s="5"/>
      <c r="QRX45" s="5"/>
      <c r="QRY45" s="5"/>
      <c r="QRZ45" s="5"/>
      <c r="QSA45" s="5"/>
      <c r="QSB45" s="5"/>
      <c r="QSC45" s="5"/>
      <c r="QSD45" s="5"/>
      <c r="QSE45" s="5"/>
      <c r="QSF45" s="5"/>
      <c r="QSG45" s="5"/>
      <c r="QSH45" s="5"/>
      <c r="QSI45" s="5"/>
      <c r="QSJ45" s="5"/>
      <c r="QSK45" s="5"/>
      <c r="QSL45" s="5"/>
      <c r="QSM45" s="5"/>
      <c r="QSN45" s="5"/>
      <c r="QSO45" s="5"/>
      <c r="QSP45" s="5"/>
      <c r="QSQ45" s="5"/>
      <c r="QSR45" s="5"/>
      <c r="QSS45" s="5"/>
      <c r="QST45" s="5"/>
      <c r="QSU45" s="5"/>
      <c r="QSV45" s="5"/>
      <c r="QSW45" s="5"/>
      <c r="QSX45" s="5"/>
      <c r="QSY45" s="5"/>
      <c r="QSZ45" s="5"/>
      <c r="QTA45" s="5"/>
      <c r="QTB45" s="5"/>
      <c r="QTC45" s="5"/>
      <c r="QTD45" s="5"/>
      <c r="QTE45" s="5"/>
      <c r="QTF45" s="5"/>
      <c r="QTG45" s="5"/>
      <c r="QTH45" s="5"/>
      <c r="QTI45" s="5"/>
      <c r="QTJ45" s="5"/>
      <c r="QTK45" s="5"/>
      <c r="QTL45" s="5"/>
      <c r="QTM45" s="5"/>
      <c r="QTN45" s="5"/>
      <c r="QTO45" s="5"/>
      <c r="QTP45" s="5"/>
      <c r="QTQ45" s="5"/>
      <c r="QTR45" s="5"/>
      <c r="QTS45" s="5"/>
      <c r="QTT45" s="5"/>
      <c r="QTU45" s="5"/>
      <c r="QTV45" s="5"/>
      <c r="QTW45" s="5"/>
      <c r="QTX45" s="5"/>
      <c r="QTY45" s="5"/>
      <c r="QTZ45" s="5"/>
      <c r="QUA45" s="5"/>
      <c r="QUB45" s="5"/>
      <c r="QUC45" s="5"/>
      <c r="QUD45" s="5"/>
      <c r="QUE45" s="5"/>
      <c r="QUF45" s="5"/>
      <c r="QUG45" s="5"/>
      <c r="QUH45" s="5"/>
      <c r="QUI45" s="5"/>
      <c r="QUJ45" s="5"/>
      <c r="QUK45" s="5"/>
      <c r="QUL45" s="5"/>
      <c r="QUM45" s="5"/>
      <c r="QUN45" s="5"/>
      <c r="QUO45" s="5"/>
      <c r="QUP45" s="5"/>
      <c r="QUQ45" s="5"/>
      <c r="QUR45" s="5"/>
      <c r="QUS45" s="5"/>
      <c r="QUT45" s="5"/>
      <c r="QUU45" s="5"/>
      <c r="QUV45" s="5"/>
      <c r="QUW45" s="5"/>
      <c r="QUX45" s="5"/>
      <c r="QUY45" s="5"/>
      <c r="QUZ45" s="5"/>
      <c r="QVA45" s="5"/>
      <c r="QVB45" s="5"/>
      <c r="QVC45" s="5"/>
      <c r="QVD45" s="5"/>
      <c r="QVE45" s="5"/>
      <c r="QVF45" s="5"/>
      <c r="QVG45" s="5"/>
      <c r="QVH45" s="5"/>
      <c r="QVI45" s="5"/>
      <c r="QVJ45" s="5"/>
      <c r="QVK45" s="5"/>
      <c r="QVL45" s="5"/>
      <c r="QVM45" s="5"/>
      <c r="QVN45" s="5"/>
      <c r="QVO45" s="5"/>
      <c r="QVP45" s="5"/>
      <c r="QVQ45" s="5"/>
      <c r="QVR45" s="5"/>
      <c r="QVS45" s="5"/>
      <c r="QVT45" s="5"/>
      <c r="QVU45" s="5"/>
      <c r="QVV45" s="5"/>
      <c r="QVW45" s="5"/>
      <c r="QVX45" s="5"/>
      <c r="QVY45" s="5"/>
      <c r="QVZ45" s="5"/>
      <c r="QWA45" s="5"/>
      <c r="QWB45" s="5"/>
      <c r="QWC45" s="5"/>
      <c r="QWD45" s="5"/>
      <c r="QWE45" s="5"/>
      <c r="QWF45" s="5"/>
      <c r="QWG45" s="5"/>
      <c r="QWH45" s="5"/>
      <c r="QWI45" s="5"/>
      <c r="QWJ45" s="5"/>
      <c r="QWK45" s="5"/>
      <c r="QWL45" s="5"/>
      <c r="QWM45" s="5"/>
      <c r="QWN45" s="5"/>
      <c r="QWO45" s="5"/>
      <c r="QWP45" s="5"/>
      <c r="QWQ45" s="5"/>
      <c r="QWR45" s="5"/>
      <c r="QWS45" s="5"/>
      <c r="QWT45" s="5"/>
      <c r="QWU45" s="5"/>
      <c r="QWV45" s="5"/>
      <c r="QWW45" s="5"/>
      <c r="QWX45" s="5"/>
      <c r="QWY45" s="5"/>
      <c r="QWZ45" s="5"/>
      <c r="QXA45" s="5"/>
      <c r="QXB45" s="5"/>
      <c r="QXC45" s="5"/>
      <c r="QXD45" s="5"/>
      <c r="QXE45" s="5"/>
      <c r="QXF45" s="5"/>
      <c r="QXG45" s="5"/>
      <c r="QXH45" s="5"/>
      <c r="QXI45" s="5"/>
      <c r="QXJ45" s="5"/>
      <c r="QXK45" s="5"/>
      <c r="QXL45" s="5"/>
      <c r="QXM45" s="5"/>
      <c r="QXN45" s="5"/>
      <c r="QXO45" s="5"/>
      <c r="QXP45" s="5"/>
      <c r="QXQ45" s="5"/>
      <c r="QXR45" s="5"/>
      <c r="QXS45" s="5"/>
      <c r="QXT45" s="5"/>
      <c r="QXU45" s="5"/>
      <c r="QXV45" s="5"/>
      <c r="QXW45" s="5"/>
      <c r="QXX45" s="5"/>
      <c r="QXY45" s="5"/>
      <c r="QXZ45" s="5"/>
      <c r="QYA45" s="5"/>
      <c r="QYB45" s="5"/>
      <c r="QYC45" s="5"/>
      <c r="QYD45" s="5"/>
      <c r="QYE45" s="5"/>
      <c r="QYF45" s="5"/>
      <c r="QYG45" s="5"/>
      <c r="QYH45" s="5"/>
      <c r="QYI45" s="5"/>
      <c r="QYJ45" s="5"/>
      <c r="QYK45" s="5"/>
      <c r="QYL45" s="5"/>
      <c r="QYM45" s="5"/>
      <c r="QYN45" s="5"/>
      <c r="QYO45" s="5"/>
      <c r="QYP45" s="5"/>
      <c r="QYQ45" s="5"/>
      <c r="QYR45" s="5"/>
      <c r="QYS45" s="5"/>
      <c r="QYT45" s="5"/>
      <c r="QYU45" s="5"/>
      <c r="QYV45" s="5"/>
      <c r="QYW45" s="5"/>
      <c r="QYX45" s="5"/>
      <c r="QYY45" s="5"/>
      <c r="QYZ45" s="5"/>
      <c r="QZA45" s="5"/>
      <c r="QZB45" s="5"/>
      <c r="QZC45" s="5"/>
      <c r="QZD45" s="5"/>
      <c r="QZE45" s="5"/>
      <c r="QZF45" s="5"/>
      <c r="QZG45" s="5"/>
      <c r="QZH45" s="5"/>
      <c r="QZI45" s="5"/>
      <c r="QZJ45" s="5"/>
      <c r="QZK45" s="5"/>
      <c r="QZL45" s="5"/>
      <c r="QZM45" s="5"/>
      <c r="QZN45" s="5"/>
      <c r="QZO45" s="5"/>
      <c r="QZP45" s="5"/>
      <c r="QZQ45" s="5"/>
      <c r="QZR45" s="5"/>
      <c r="QZS45" s="5"/>
      <c r="QZT45" s="5"/>
      <c r="QZU45" s="5"/>
      <c r="QZV45" s="5"/>
      <c r="QZW45" s="5"/>
      <c r="QZX45" s="5"/>
      <c r="QZY45" s="5"/>
      <c r="QZZ45" s="5"/>
      <c r="RAA45" s="5"/>
      <c r="RAB45" s="5"/>
      <c r="RAC45" s="5"/>
      <c r="RAD45" s="5"/>
      <c r="RAE45" s="5"/>
      <c r="RAF45" s="5"/>
      <c r="RAG45" s="5"/>
      <c r="RAH45" s="5"/>
      <c r="RAI45" s="5"/>
      <c r="RAJ45" s="5"/>
      <c r="RAK45" s="5"/>
      <c r="RAL45" s="5"/>
      <c r="RAM45" s="5"/>
      <c r="RAN45" s="5"/>
      <c r="RAO45" s="5"/>
      <c r="RAP45" s="5"/>
      <c r="RAQ45" s="5"/>
      <c r="RAR45" s="5"/>
      <c r="RAS45" s="5"/>
      <c r="RAT45" s="5"/>
      <c r="RAU45" s="5"/>
      <c r="RAV45" s="5"/>
      <c r="RAW45" s="5"/>
      <c r="RAX45" s="5"/>
      <c r="RAY45" s="5"/>
      <c r="RAZ45" s="5"/>
      <c r="RBA45" s="5"/>
      <c r="RBB45" s="5"/>
      <c r="RBC45" s="5"/>
      <c r="RBD45" s="5"/>
      <c r="RBE45" s="5"/>
      <c r="RBF45" s="5"/>
      <c r="RBG45" s="5"/>
      <c r="RBH45" s="5"/>
      <c r="RBI45" s="5"/>
      <c r="RBJ45" s="5"/>
      <c r="RBK45" s="5"/>
      <c r="RBL45" s="5"/>
      <c r="RBM45" s="5"/>
      <c r="RBN45" s="5"/>
      <c r="RBO45" s="5"/>
      <c r="RBP45" s="5"/>
      <c r="RBQ45" s="5"/>
      <c r="RBR45" s="5"/>
      <c r="RBS45" s="5"/>
      <c r="RBT45" s="5"/>
      <c r="RBU45" s="5"/>
      <c r="RBV45" s="5"/>
      <c r="RBW45" s="5"/>
      <c r="RBX45" s="5"/>
      <c r="RBY45" s="5"/>
      <c r="RBZ45" s="5"/>
      <c r="RCA45" s="5"/>
      <c r="RCB45" s="5"/>
      <c r="RCC45" s="5"/>
      <c r="RCD45" s="5"/>
      <c r="RCE45" s="5"/>
      <c r="RCF45" s="5"/>
      <c r="RCG45" s="5"/>
      <c r="RCH45" s="5"/>
      <c r="RCI45" s="5"/>
      <c r="RCJ45" s="5"/>
      <c r="RCK45" s="5"/>
      <c r="RCL45" s="5"/>
      <c r="RCM45" s="5"/>
      <c r="RCN45" s="5"/>
      <c r="RCO45" s="5"/>
      <c r="RCP45" s="5"/>
      <c r="RCQ45" s="5"/>
      <c r="RCR45" s="5"/>
      <c r="RCS45" s="5"/>
      <c r="RCT45" s="5"/>
      <c r="RCU45" s="5"/>
      <c r="RCV45" s="5"/>
      <c r="RCW45" s="5"/>
      <c r="RCX45" s="5"/>
      <c r="RCY45" s="5"/>
      <c r="RCZ45" s="5"/>
      <c r="RDA45" s="5"/>
      <c r="RDB45" s="5"/>
      <c r="RDC45" s="5"/>
      <c r="RDD45" s="5"/>
      <c r="RDE45" s="5"/>
      <c r="RDF45" s="5"/>
      <c r="RDG45" s="5"/>
      <c r="RDH45" s="5"/>
      <c r="RDI45" s="5"/>
      <c r="RDJ45" s="5"/>
      <c r="RDK45" s="5"/>
      <c r="RDL45" s="5"/>
      <c r="RDM45" s="5"/>
      <c r="RDN45" s="5"/>
      <c r="RDO45" s="5"/>
      <c r="RDP45" s="5"/>
      <c r="RDQ45" s="5"/>
      <c r="RDR45" s="5"/>
      <c r="RDS45" s="5"/>
      <c r="RDT45" s="5"/>
      <c r="RDU45" s="5"/>
      <c r="RDV45" s="5"/>
      <c r="RDW45" s="5"/>
      <c r="RDX45" s="5"/>
      <c r="RDY45" s="5"/>
      <c r="RDZ45" s="5"/>
      <c r="REA45" s="5"/>
      <c r="REB45" s="5"/>
      <c r="REC45" s="5"/>
      <c r="RED45" s="5"/>
      <c r="REE45" s="5"/>
      <c r="REF45" s="5"/>
      <c r="REG45" s="5"/>
      <c r="REH45" s="5"/>
      <c r="REI45" s="5"/>
      <c r="REJ45" s="5"/>
      <c r="REK45" s="5"/>
      <c r="REL45" s="5"/>
      <c r="REM45" s="5"/>
      <c r="REN45" s="5"/>
      <c r="REO45" s="5"/>
      <c r="REP45" s="5"/>
      <c r="REQ45" s="5"/>
      <c r="RER45" s="5"/>
      <c r="RES45" s="5"/>
      <c r="RET45" s="5"/>
      <c r="REU45" s="5"/>
      <c r="REV45" s="5"/>
      <c r="REW45" s="5"/>
      <c r="REX45" s="5"/>
      <c r="REY45" s="5"/>
      <c r="REZ45" s="5"/>
      <c r="RFA45" s="5"/>
      <c r="RFB45" s="5"/>
      <c r="RFC45" s="5"/>
      <c r="RFD45" s="5"/>
      <c r="RFE45" s="5"/>
      <c r="RFF45" s="5"/>
      <c r="RFG45" s="5"/>
      <c r="RFH45" s="5"/>
      <c r="RFI45" s="5"/>
      <c r="RFJ45" s="5"/>
      <c r="RFK45" s="5"/>
      <c r="RFL45" s="5"/>
      <c r="RFM45" s="5"/>
      <c r="RFN45" s="5"/>
      <c r="RFO45" s="5"/>
      <c r="RFP45" s="5"/>
      <c r="RFQ45" s="5"/>
      <c r="RFR45" s="5"/>
      <c r="RFS45" s="5"/>
      <c r="RFT45" s="5"/>
      <c r="RFU45" s="5"/>
      <c r="RFV45" s="5"/>
      <c r="RFW45" s="5"/>
      <c r="RFX45" s="5"/>
      <c r="RFY45" s="5"/>
      <c r="RFZ45" s="5"/>
      <c r="RGA45" s="5"/>
      <c r="RGB45" s="5"/>
      <c r="RGC45" s="5"/>
      <c r="RGD45" s="5"/>
      <c r="RGE45" s="5"/>
      <c r="RGF45" s="5"/>
      <c r="RGG45" s="5"/>
      <c r="RGH45" s="5"/>
      <c r="RGI45" s="5"/>
      <c r="RGJ45" s="5"/>
      <c r="RGK45" s="5"/>
      <c r="RGL45" s="5"/>
      <c r="RGM45" s="5"/>
      <c r="RGN45" s="5"/>
      <c r="RGO45" s="5"/>
      <c r="RGP45" s="5"/>
      <c r="RGQ45" s="5"/>
      <c r="RGR45" s="5"/>
      <c r="RGS45" s="5"/>
      <c r="RGT45" s="5"/>
      <c r="RGU45" s="5"/>
      <c r="RGV45" s="5"/>
      <c r="RGW45" s="5"/>
      <c r="RGX45" s="5"/>
      <c r="RGY45" s="5"/>
      <c r="RGZ45" s="5"/>
      <c r="RHA45" s="5"/>
      <c r="RHB45" s="5"/>
      <c r="RHC45" s="5"/>
      <c r="RHD45" s="5"/>
      <c r="RHE45" s="5"/>
      <c r="RHF45" s="5"/>
      <c r="RHG45" s="5"/>
      <c r="RHH45" s="5"/>
      <c r="RHI45" s="5"/>
      <c r="RHJ45" s="5"/>
      <c r="RHK45" s="5"/>
      <c r="RHL45" s="5"/>
      <c r="RHM45" s="5"/>
      <c r="RHN45" s="5"/>
      <c r="RHO45" s="5"/>
      <c r="RHP45" s="5"/>
      <c r="RHQ45" s="5"/>
      <c r="RHR45" s="5"/>
      <c r="RHS45" s="5"/>
      <c r="RHT45" s="5"/>
      <c r="RHU45" s="5"/>
      <c r="RHV45" s="5"/>
      <c r="RHW45" s="5"/>
      <c r="RHX45" s="5"/>
      <c r="RHY45" s="5"/>
      <c r="RHZ45" s="5"/>
      <c r="RIA45" s="5"/>
      <c r="RIB45" s="5"/>
      <c r="RIC45" s="5"/>
      <c r="RID45" s="5"/>
      <c r="RIE45" s="5"/>
      <c r="RIF45" s="5"/>
      <c r="RIG45" s="5"/>
      <c r="RIH45" s="5"/>
      <c r="RII45" s="5"/>
      <c r="RIJ45" s="5"/>
      <c r="RIK45" s="5"/>
      <c r="RIL45" s="5"/>
      <c r="RIM45" s="5"/>
      <c r="RIN45" s="5"/>
      <c r="RIO45" s="5"/>
      <c r="RIP45" s="5"/>
      <c r="RIQ45" s="5"/>
      <c r="RIR45" s="5"/>
      <c r="RIS45" s="5"/>
      <c r="RIT45" s="5"/>
      <c r="RIU45" s="5"/>
      <c r="RIV45" s="5"/>
      <c r="RIW45" s="5"/>
      <c r="RIX45" s="5"/>
      <c r="RIY45" s="5"/>
      <c r="RIZ45" s="5"/>
      <c r="RJA45" s="5"/>
      <c r="RJB45" s="5"/>
      <c r="RJC45" s="5"/>
      <c r="RJD45" s="5"/>
      <c r="RJE45" s="5"/>
      <c r="RJF45" s="5"/>
      <c r="RJG45" s="5"/>
      <c r="RJH45" s="5"/>
      <c r="RJI45" s="5"/>
      <c r="RJJ45" s="5"/>
      <c r="RJK45" s="5"/>
      <c r="RJL45" s="5"/>
      <c r="RJM45" s="5"/>
      <c r="RJN45" s="5"/>
      <c r="RJO45" s="5"/>
      <c r="RJP45" s="5"/>
      <c r="RJQ45" s="5"/>
      <c r="RJR45" s="5"/>
      <c r="RJS45" s="5"/>
      <c r="RJT45" s="5"/>
      <c r="RJU45" s="5"/>
      <c r="RJV45" s="5"/>
      <c r="RJW45" s="5"/>
      <c r="RJX45" s="5"/>
      <c r="RJY45" s="5"/>
      <c r="RJZ45" s="5"/>
      <c r="RKA45" s="5"/>
      <c r="RKB45" s="5"/>
      <c r="RKC45" s="5"/>
      <c r="RKD45" s="5"/>
      <c r="RKE45" s="5"/>
      <c r="RKF45" s="5"/>
      <c r="RKG45" s="5"/>
      <c r="RKH45" s="5"/>
      <c r="RKI45" s="5"/>
      <c r="RKJ45" s="5"/>
      <c r="RKK45" s="5"/>
      <c r="RKL45" s="5"/>
      <c r="RKM45" s="5"/>
      <c r="RKN45" s="5"/>
      <c r="RKO45" s="5"/>
      <c r="RKP45" s="5"/>
      <c r="RKQ45" s="5"/>
      <c r="RKR45" s="5"/>
      <c r="RKS45" s="5"/>
      <c r="RKT45" s="5"/>
      <c r="RKU45" s="5"/>
      <c r="RKV45" s="5"/>
      <c r="RKW45" s="5"/>
      <c r="RKX45" s="5"/>
      <c r="RKY45" s="5"/>
      <c r="RKZ45" s="5"/>
      <c r="RLA45" s="5"/>
      <c r="RLB45" s="5"/>
      <c r="RLC45" s="5"/>
      <c r="RLD45" s="5"/>
      <c r="RLE45" s="5"/>
      <c r="RLF45" s="5"/>
      <c r="RLG45" s="5"/>
      <c r="RLH45" s="5"/>
      <c r="RLI45" s="5"/>
      <c r="RLJ45" s="5"/>
      <c r="RLK45" s="5"/>
      <c r="RLL45" s="5"/>
      <c r="RLM45" s="5"/>
      <c r="RLN45" s="5"/>
      <c r="RLO45" s="5"/>
      <c r="RLP45" s="5"/>
      <c r="RLQ45" s="5"/>
      <c r="RLR45" s="5"/>
      <c r="RLS45" s="5"/>
      <c r="RLT45" s="5"/>
      <c r="RLU45" s="5"/>
      <c r="RLV45" s="5"/>
      <c r="RLW45" s="5"/>
      <c r="RLX45" s="5"/>
      <c r="RLY45" s="5"/>
      <c r="RLZ45" s="5"/>
      <c r="RMA45" s="5"/>
      <c r="RMB45" s="5"/>
      <c r="RMC45" s="5"/>
      <c r="RMD45" s="5"/>
      <c r="RME45" s="5"/>
      <c r="RMF45" s="5"/>
      <c r="RMG45" s="5"/>
      <c r="RMH45" s="5"/>
      <c r="RMI45" s="5"/>
      <c r="RMJ45" s="5"/>
      <c r="RMK45" s="5"/>
      <c r="RML45" s="5"/>
      <c r="RMM45" s="5"/>
      <c r="RMN45" s="5"/>
      <c r="RMO45" s="5"/>
      <c r="RMP45" s="5"/>
      <c r="RMQ45" s="5"/>
      <c r="RMR45" s="5"/>
      <c r="RMS45" s="5"/>
      <c r="RMT45" s="5"/>
      <c r="RMU45" s="5"/>
      <c r="RMV45" s="5"/>
      <c r="RMW45" s="5"/>
      <c r="RMX45" s="5"/>
      <c r="RMY45" s="5"/>
      <c r="RMZ45" s="5"/>
      <c r="RNA45" s="5"/>
      <c r="RNB45" s="5"/>
      <c r="RNC45" s="5"/>
      <c r="RND45" s="5"/>
      <c r="RNE45" s="5"/>
      <c r="RNF45" s="5"/>
      <c r="RNG45" s="5"/>
      <c r="RNH45" s="5"/>
      <c r="RNI45" s="5"/>
      <c r="RNJ45" s="5"/>
      <c r="RNK45" s="5"/>
      <c r="RNL45" s="5"/>
      <c r="RNM45" s="5"/>
      <c r="RNN45" s="5"/>
      <c r="RNO45" s="5"/>
      <c r="RNP45" s="5"/>
      <c r="RNQ45" s="5"/>
      <c r="RNR45" s="5"/>
      <c r="RNS45" s="5"/>
      <c r="RNT45" s="5"/>
      <c r="RNU45" s="5"/>
      <c r="RNV45" s="5"/>
      <c r="RNW45" s="5"/>
      <c r="RNX45" s="5"/>
      <c r="RNY45" s="5"/>
      <c r="RNZ45" s="5"/>
      <c r="ROA45" s="5"/>
      <c r="ROB45" s="5"/>
      <c r="ROC45" s="5"/>
      <c r="ROD45" s="5"/>
      <c r="ROE45" s="5"/>
      <c r="ROF45" s="5"/>
      <c r="ROG45" s="5"/>
      <c r="ROH45" s="5"/>
      <c r="ROI45" s="5"/>
      <c r="ROJ45" s="5"/>
      <c r="ROK45" s="5"/>
      <c r="ROL45" s="5"/>
      <c r="ROM45" s="5"/>
      <c r="RON45" s="5"/>
      <c r="ROO45" s="5"/>
      <c r="ROP45" s="5"/>
      <c r="ROQ45" s="5"/>
      <c r="ROR45" s="5"/>
      <c r="ROS45" s="5"/>
      <c r="ROT45" s="5"/>
      <c r="ROU45" s="5"/>
      <c r="ROV45" s="5"/>
      <c r="ROW45" s="5"/>
      <c r="ROX45" s="5"/>
      <c r="ROY45" s="5"/>
      <c r="ROZ45" s="5"/>
      <c r="RPA45" s="5"/>
      <c r="RPB45" s="5"/>
      <c r="RPC45" s="5"/>
      <c r="RPD45" s="5"/>
      <c r="RPE45" s="5"/>
      <c r="RPF45" s="5"/>
      <c r="RPG45" s="5"/>
      <c r="RPH45" s="5"/>
      <c r="RPI45" s="5"/>
      <c r="RPJ45" s="5"/>
      <c r="RPK45" s="5"/>
      <c r="RPL45" s="5"/>
      <c r="RPM45" s="5"/>
      <c r="RPN45" s="5"/>
      <c r="RPO45" s="5"/>
      <c r="RPP45" s="5"/>
      <c r="RPQ45" s="5"/>
      <c r="RPR45" s="5"/>
      <c r="RPS45" s="5"/>
      <c r="RPT45" s="5"/>
      <c r="RPU45" s="5"/>
      <c r="RPV45" s="5"/>
      <c r="RPW45" s="5"/>
      <c r="RPX45" s="5"/>
      <c r="RPY45" s="5"/>
      <c r="RPZ45" s="5"/>
      <c r="RQA45" s="5"/>
      <c r="RQB45" s="5"/>
      <c r="RQC45" s="5"/>
      <c r="RQD45" s="5"/>
      <c r="RQE45" s="5"/>
      <c r="RQF45" s="5"/>
      <c r="RQG45" s="5"/>
      <c r="RQH45" s="5"/>
      <c r="RQI45" s="5"/>
      <c r="RQJ45" s="5"/>
      <c r="RQK45" s="5"/>
      <c r="RQL45" s="5"/>
      <c r="RQM45" s="5"/>
      <c r="RQN45" s="5"/>
      <c r="RQO45" s="5"/>
      <c r="RQP45" s="5"/>
      <c r="RQQ45" s="5"/>
      <c r="RQR45" s="5"/>
      <c r="RQS45" s="5"/>
      <c r="RQT45" s="5"/>
      <c r="RQU45" s="5"/>
      <c r="RQV45" s="5"/>
      <c r="RQW45" s="5"/>
      <c r="RQX45" s="5"/>
      <c r="RQY45" s="5"/>
      <c r="RQZ45" s="5"/>
      <c r="RRA45" s="5"/>
      <c r="RRB45" s="5"/>
      <c r="RRC45" s="5"/>
      <c r="RRD45" s="5"/>
      <c r="RRE45" s="5"/>
      <c r="RRF45" s="5"/>
      <c r="RRG45" s="5"/>
      <c r="RRH45" s="5"/>
      <c r="RRI45" s="5"/>
      <c r="RRJ45" s="5"/>
      <c r="RRK45" s="5"/>
      <c r="RRL45" s="5"/>
      <c r="RRM45" s="5"/>
      <c r="RRN45" s="5"/>
      <c r="RRO45" s="5"/>
      <c r="RRP45" s="5"/>
      <c r="RRQ45" s="5"/>
      <c r="RRR45" s="5"/>
      <c r="RRS45" s="5"/>
      <c r="RRT45" s="5"/>
      <c r="RRU45" s="5"/>
      <c r="RRV45" s="5"/>
      <c r="RRW45" s="5"/>
      <c r="RRX45" s="5"/>
      <c r="RRY45" s="5"/>
      <c r="RRZ45" s="5"/>
      <c r="RSA45" s="5"/>
      <c r="RSB45" s="5"/>
      <c r="RSC45" s="5"/>
      <c r="RSD45" s="5"/>
      <c r="RSE45" s="5"/>
      <c r="RSF45" s="5"/>
      <c r="RSG45" s="5"/>
      <c r="RSH45" s="5"/>
      <c r="RSI45" s="5"/>
      <c r="RSJ45" s="5"/>
      <c r="RSK45" s="5"/>
      <c r="RSL45" s="5"/>
      <c r="RSM45" s="5"/>
      <c r="RSN45" s="5"/>
      <c r="RSO45" s="5"/>
      <c r="RSP45" s="5"/>
      <c r="RSQ45" s="5"/>
      <c r="RSR45" s="5"/>
      <c r="RSS45" s="5"/>
      <c r="RST45" s="5"/>
      <c r="RSU45" s="5"/>
      <c r="RSV45" s="5"/>
      <c r="RSW45" s="5"/>
      <c r="RSX45" s="5"/>
      <c r="RSY45" s="5"/>
      <c r="RSZ45" s="5"/>
      <c r="RTA45" s="5"/>
      <c r="RTB45" s="5"/>
      <c r="RTC45" s="5"/>
      <c r="RTD45" s="5"/>
      <c r="RTE45" s="5"/>
      <c r="RTF45" s="5"/>
      <c r="RTG45" s="5"/>
      <c r="RTH45" s="5"/>
      <c r="RTI45" s="5"/>
      <c r="RTJ45" s="5"/>
      <c r="RTK45" s="5"/>
      <c r="RTL45" s="5"/>
      <c r="RTM45" s="5"/>
      <c r="RTN45" s="5"/>
      <c r="RTO45" s="5"/>
      <c r="RTP45" s="5"/>
      <c r="RTQ45" s="5"/>
      <c r="RTR45" s="5"/>
      <c r="RTS45" s="5"/>
      <c r="RTT45" s="5"/>
      <c r="RTU45" s="5"/>
      <c r="RTV45" s="5"/>
      <c r="RTW45" s="5"/>
      <c r="RTX45" s="5"/>
      <c r="RTY45" s="5"/>
      <c r="RTZ45" s="5"/>
      <c r="RUA45" s="5"/>
      <c r="RUB45" s="5"/>
      <c r="RUC45" s="5"/>
      <c r="RUD45" s="5"/>
      <c r="RUE45" s="5"/>
      <c r="RUF45" s="5"/>
      <c r="RUG45" s="5"/>
      <c r="RUH45" s="5"/>
      <c r="RUI45" s="5"/>
      <c r="RUJ45" s="5"/>
      <c r="RUK45" s="5"/>
      <c r="RUL45" s="5"/>
      <c r="RUM45" s="5"/>
      <c r="RUN45" s="5"/>
      <c r="RUO45" s="5"/>
      <c r="RUP45" s="5"/>
      <c r="RUQ45" s="5"/>
      <c r="RUR45" s="5"/>
      <c r="RUS45" s="5"/>
      <c r="RUT45" s="5"/>
      <c r="RUU45" s="5"/>
      <c r="RUV45" s="5"/>
      <c r="RUW45" s="5"/>
      <c r="RUX45" s="5"/>
      <c r="RUY45" s="5"/>
      <c r="RUZ45" s="5"/>
      <c r="RVA45" s="5"/>
      <c r="RVB45" s="5"/>
      <c r="RVC45" s="5"/>
      <c r="RVD45" s="5"/>
      <c r="RVE45" s="5"/>
      <c r="RVF45" s="5"/>
      <c r="RVG45" s="5"/>
      <c r="RVH45" s="5"/>
      <c r="RVI45" s="5"/>
      <c r="RVJ45" s="5"/>
      <c r="RVK45" s="5"/>
      <c r="RVL45" s="5"/>
      <c r="RVM45" s="5"/>
      <c r="RVN45" s="5"/>
      <c r="RVO45" s="5"/>
      <c r="RVP45" s="5"/>
      <c r="RVQ45" s="5"/>
      <c r="RVR45" s="5"/>
      <c r="RVS45" s="5"/>
      <c r="RVT45" s="5"/>
      <c r="RVU45" s="5"/>
      <c r="RVV45" s="5"/>
      <c r="RVW45" s="5"/>
      <c r="RVX45" s="5"/>
      <c r="RVY45" s="5"/>
      <c r="RVZ45" s="5"/>
      <c r="RWA45" s="5"/>
      <c r="RWB45" s="5"/>
      <c r="RWC45" s="5"/>
      <c r="RWD45" s="5"/>
      <c r="RWE45" s="5"/>
      <c r="RWF45" s="5"/>
      <c r="RWG45" s="5"/>
      <c r="RWH45" s="5"/>
      <c r="RWI45" s="5"/>
      <c r="RWJ45" s="5"/>
      <c r="RWK45" s="5"/>
      <c r="RWL45" s="5"/>
      <c r="RWM45" s="5"/>
      <c r="RWN45" s="5"/>
      <c r="RWO45" s="5"/>
      <c r="RWP45" s="5"/>
      <c r="RWQ45" s="5"/>
      <c r="RWR45" s="5"/>
      <c r="RWS45" s="5"/>
      <c r="RWT45" s="5"/>
      <c r="RWU45" s="5"/>
      <c r="RWV45" s="5"/>
      <c r="RWW45" s="5"/>
      <c r="RWX45" s="5"/>
      <c r="RWY45" s="5"/>
      <c r="RWZ45" s="5"/>
      <c r="RXA45" s="5"/>
      <c r="RXB45" s="5"/>
      <c r="RXC45" s="5"/>
      <c r="RXD45" s="5"/>
      <c r="RXE45" s="5"/>
      <c r="RXF45" s="5"/>
      <c r="RXG45" s="5"/>
      <c r="RXH45" s="5"/>
      <c r="RXI45" s="5"/>
      <c r="RXJ45" s="5"/>
      <c r="RXK45" s="5"/>
      <c r="RXL45" s="5"/>
      <c r="RXM45" s="5"/>
      <c r="RXN45" s="5"/>
      <c r="RXO45" s="5"/>
      <c r="RXP45" s="5"/>
      <c r="RXQ45" s="5"/>
      <c r="RXR45" s="5"/>
      <c r="RXS45" s="5"/>
      <c r="RXT45" s="5"/>
      <c r="RXU45" s="5"/>
      <c r="RXV45" s="5"/>
      <c r="RXW45" s="5"/>
      <c r="RXX45" s="5"/>
      <c r="RXY45" s="5"/>
      <c r="RXZ45" s="5"/>
      <c r="RYA45" s="5"/>
      <c r="RYB45" s="5"/>
      <c r="RYC45" s="5"/>
      <c r="RYD45" s="5"/>
      <c r="RYE45" s="5"/>
      <c r="RYF45" s="5"/>
      <c r="RYG45" s="5"/>
      <c r="RYH45" s="5"/>
      <c r="RYI45" s="5"/>
      <c r="RYJ45" s="5"/>
      <c r="RYK45" s="5"/>
      <c r="RYL45" s="5"/>
      <c r="RYM45" s="5"/>
      <c r="RYN45" s="5"/>
      <c r="RYO45" s="5"/>
      <c r="RYP45" s="5"/>
      <c r="RYQ45" s="5"/>
      <c r="RYR45" s="5"/>
      <c r="RYS45" s="5"/>
      <c r="RYT45" s="5"/>
      <c r="RYU45" s="5"/>
      <c r="RYV45" s="5"/>
      <c r="RYW45" s="5"/>
      <c r="RYX45" s="5"/>
      <c r="RYY45" s="5"/>
      <c r="RYZ45" s="5"/>
      <c r="RZA45" s="5"/>
      <c r="RZB45" s="5"/>
      <c r="RZC45" s="5"/>
      <c r="RZD45" s="5"/>
      <c r="RZE45" s="5"/>
      <c r="RZF45" s="5"/>
      <c r="RZG45" s="5"/>
      <c r="RZH45" s="5"/>
      <c r="RZI45" s="5"/>
      <c r="RZJ45" s="5"/>
      <c r="RZK45" s="5"/>
      <c r="RZL45" s="5"/>
      <c r="RZM45" s="5"/>
      <c r="RZN45" s="5"/>
      <c r="RZO45" s="5"/>
      <c r="RZP45" s="5"/>
      <c r="RZQ45" s="5"/>
      <c r="RZR45" s="5"/>
      <c r="RZS45" s="5"/>
      <c r="RZT45" s="5"/>
      <c r="RZU45" s="5"/>
      <c r="RZV45" s="5"/>
      <c r="RZW45" s="5"/>
      <c r="RZX45" s="5"/>
      <c r="RZY45" s="5"/>
      <c r="RZZ45" s="5"/>
      <c r="SAA45" s="5"/>
      <c r="SAB45" s="5"/>
      <c r="SAC45" s="5"/>
      <c r="SAD45" s="5"/>
      <c r="SAE45" s="5"/>
      <c r="SAF45" s="5"/>
      <c r="SAG45" s="5"/>
      <c r="SAH45" s="5"/>
      <c r="SAI45" s="5"/>
      <c r="SAJ45" s="5"/>
      <c r="SAK45" s="5"/>
      <c r="SAL45" s="5"/>
      <c r="SAM45" s="5"/>
      <c r="SAN45" s="5"/>
      <c r="SAO45" s="5"/>
      <c r="SAP45" s="5"/>
      <c r="SAQ45" s="5"/>
      <c r="SAR45" s="5"/>
      <c r="SAS45" s="5"/>
      <c r="SAT45" s="5"/>
      <c r="SAU45" s="5"/>
      <c r="SAV45" s="5"/>
      <c r="SAW45" s="5"/>
      <c r="SAX45" s="5"/>
      <c r="SAY45" s="5"/>
      <c r="SAZ45" s="5"/>
      <c r="SBA45" s="5"/>
      <c r="SBB45" s="5"/>
      <c r="SBC45" s="5"/>
      <c r="SBD45" s="5"/>
      <c r="SBE45" s="5"/>
      <c r="SBF45" s="5"/>
      <c r="SBG45" s="5"/>
      <c r="SBH45" s="5"/>
      <c r="SBI45" s="5"/>
      <c r="SBJ45" s="5"/>
      <c r="SBK45" s="5"/>
      <c r="SBL45" s="5"/>
      <c r="SBM45" s="5"/>
      <c r="SBN45" s="5"/>
      <c r="SBO45" s="5"/>
      <c r="SBP45" s="5"/>
      <c r="SBQ45" s="5"/>
      <c r="SBR45" s="5"/>
      <c r="SBS45" s="5"/>
      <c r="SBT45" s="5"/>
      <c r="SBU45" s="5"/>
      <c r="SBV45" s="5"/>
      <c r="SBW45" s="5"/>
      <c r="SBX45" s="5"/>
      <c r="SBY45" s="5"/>
      <c r="SBZ45" s="5"/>
      <c r="SCA45" s="5"/>
      <c r="SCB45" s="5"/>
      <c r="SCC45" s="5"/>
      <c r="SCD45" s="5"/>
      <c r="SCE45" s="5"/>
      <c r="SCF45" s="5"/>
      <c r="SCG45" s="5"/>
      <c r="SCH45" s="5"/>
      <c r="SCI45" s="5"/>
      <c r="SCJ45" s="5"/>
      <c r="SCK45" s="5"/>
      <c r="SCL45" s="5"/>
      <c r="SCM45" s="5"/>
      <c r="SCN45" s="5"/>
      <c r="SCO45" s="5"/>
      <c r="SCP45" s="5"/>
      <c r="SCQ45" s="5"/>
      <c r="SCR45" s="5"/>
      <c r="SCS45" s="5"/>
      <c r="SCT45" s="5"/>
      <c r="SCU45" s="5"/>
      <c r="SCV45" s="5"/>
      <c r="SCW45" s="5"/>
      <c r="SCX45" s="5"/>
      <c r="SCY45" s="5"/>
      <c r="SCZ45" s="5"/>
      <c r="SDA45" s="5"/>
      <c r="SDB45" s="5"/>
      <c r="SDC45" s="5"/>
      <c r="SDD45" s="5"/>
      <c r="SDE45" s="5"/>
      <c r="SDF45" s="5"/>
      <c r="SDG45" s="5"/>
      <c r="SDH45" s="5"/>
      <c r="SDI45" s="5"/>
      <c r="SDJ45" s="5"/>
      <c r="SDK45" s="5"/>
      <c r="SDL45" s="5"/>
      <c r="SDM45" s="5"/>
      <c r="SDN45" s="5"/>
      <c r="SDO45" s="5"/>
      <c r="SDP45" s="5"/>
      <c r="SDQ45" s="5"/>
      <c r="SDR45" s="5"/>
      <c r="SDS45" s="5"/>
      <c r="SDT45" s="5"/>
      <c r="SDU45" s="5"/>
      <c r="SDV45" s="5"/>
      <c r="SDW45" s="5"/>
      <c r="SDX45" s="5"/>
      <c r="SDY45" s="5"/>
      <c r="SDZ45" s="5"/>
      <c r="SEA45" s="5"/>
      <c r="SEB45" s="5"/>
      <c r="SEC45" s="5"/>
      <c r="SED45" s="5"/>
      <c r="SEE45" s="5"/>
      <c r="SEF45" s="5"/>
      <c r="SEG45" s="5"/>
      <c r="SEH45" s="5"/>
      <c r="SEI45" s="5"/>
      <c r="SEJ45" s="5"/>
      <c r="SEK45" s="5"/>
      <c r="SEL45" s="5"/>
      <c r="SEM45" s="5"/>
      <c r="SEN45" s="5"/>
      <c r="SEO45" s="5"/>
      <c r="SEP45" s="5"/>
      <c r="SEQ45" s="5"/>
      <c r="SER45" s="5"/>
      <c r="SES45" s="5"/>
      <c r="SET45" s="5"/>
      <c r="SEU45" s="5"/>
      <c r="SEV45" s="5"/>
      <c r="SEW45" s="5"/>
      <c r="SEX45" s="5"/>
      <c r="SEY45" s="5"/>
      <c r="SEZ45" s="5"/>
      <c r="SFA45" s="5"/>
      <c r="SFB45" s="5"/>
      <c r="SFC45" s="5"/>
      <c r="SFD45" s="5"/>
      <c r="SFE45" s="5"/>
      <c r="SFF45" s="5"/>
      <c r="SFG45" s="5"/>
      <c r="SFH45" s="5"/>
      <c r="SFI45" s="5"/>
      <c r="SFJ45" s="5"/>
      <c r="SFK45" s="5"/>
      <c r="SFL45" s="5"/>
      <c r="SFM45" s="5"/>
      <c r="SFN45" s="5"/>
      <c r="SFO45" s="5"/>
      <c r="SFP45" s="5"/>
      <c r="SFQ45" s="5"/>
      <c r="SFR45" s="5"/>
      <c r="SFS45" s="5"/>
      <c r="SFT45" s="5"/>
      <c r="SFU45" s="5"/>
      <c r="SFV45" s="5"/>
      <c r="SFW45" s="5"/>
      <c r="SFX45" s="5"/>
      <c r="SFY45" s="5"/>
      <c r="SFZ45" s="5"/>
      <c r="SGA45" s="5"/>
      <c r="SGB45" s="5"/>
      <c r="SGC45" s="5"/>
      <c r="SGD45" s="5"/>
      <c r="SGE45" s="5"/>
      <c r="SGF45" s="5"/>
      <c r="SGG45" s="5"/>
      <c r="SGH45" s="5"/>
      <c r="SGI45" s="5"/>
      <c r="SGJ45" s="5"/>
      <c r="SGK45" s="5"/>
      <c r="SGL45" s="5"/>
      <c r="SGM45" s="5"/>
      <c r="SGN45" s="5"/>
      <c r="SGO45" s="5"/>
      <c r="SGP45" s="5"/>
      <c r="SGQ45" s="5"/>
      <c r="SGR45" s="5"/>
      <c r="SGS45" s="5"/>
      <c r="SGT45" s="5"/>
      <c r="SGU45" s="5"/>
      <c r="SGV45" s="5"/>
      <c r="SGW45" s="5"/>
      <c r="SGX45" s="5"/>
      <c r="SGY45" s="5"/>
      <c r="SGZ45" s="5"/>
      <c r="SHA45" s="5"/>
      <c r="SHB45" s="5"/>
      <c r="SHC45" s="5"/>
      <c r="SHD45" s="5"/>
      <c r="SHE45" s="5"/>
      <c r="SHF45" s="5"/>
      <c r="SHG45" s="5"/>
      <c r="SHH45" s="5"/>
      <c r="SHI45" s="5"/>
      <c r="SHJ45" s="5"/>
      <c r="SHK45" s="5"/>
      <c r="SHL45" s="5"/>
      <c r="SHM45" s="5"/>
      <c r="SHN45" s="5"/>
      <c r="SHO45" s="5"/>
      <c r="SHP45" s="5"/>
      <c r="SHQ45" s="5"/>
      <c r="SHR45" s="5"/>
      <c r="SHS45" s="5"/>
      <c r="SHT45" s="5"/>
      <c r="SHU45" s="5"/>
      <c r="SHV45" s="5"/>
      <c r="SHW45" s="5"/>
      <c r="SHX45" s="5"/>
      <c r="SHY45" s="5"/>
      <c r="SHZ45" s="5"/>
      <c r="SIA45" s="5"/>
      <c r="SIB45" s="5"/>
      <c r="SIC45" s="5"/>
      <c r="SID45" s="5"/>
      <c r="SIE45" s="5"/>
      <c r="SIF45" s="5"/>
      <c r="SIG45" s="5"/>
      <c r="SIH45" s="5"/>
      <c r="SII45" s="5"/>
      <c r="SIJ45" s="5"/>
      <c r="SIK45" s="5"/>
      <c r="SIL45" s="5"/>
      <c r="SIM45" s="5"/>
      <c r="SIN45" s="5"/>
      <c r="SIO45" s="5"/>
      <c r="SIP45" s="5"/>
      <c r="SIQ45" s="5"/>
      <c r="SIR45" s="5"/>
      <c r="SIS45" s="5"/>
      <c r="SIT45" s="5"/>
      <c r="SIU45" s="5"/>
      <c r="SIV45" s="5"/>
      <c r="SIW45" s="5"/>
      <c r="SIX45" s="5"/>
      <c r="SIY45" s="5"/>
      <c r="SIZ45" s="5"/>
      <c r="SJA45" s="5"/>
      <c r="SJB45" s="5"/>
      <c r="SJC45" s="5"/>
      <c r="SJD45" s="5"/>
      <c r="SJE45" s="5"/>
      <c r="SJF45" s="5"/>
      <c r="SJG45" s="5"/>
      <c r="SJH45" s="5"/>
      <c r="SJI45" s="5"/>
      <c r="SJJ45" s="5"/>
      <c r="SJK45" s="5"/>
      <c r="SJL45" s="5"/>
      <c r="SJM45" s="5"/>
      <c r="SJN45" s="5"/>
      <c r="SJO45" s="5"/>
      <c r="SJP45" s="5"/>
      <c r="SJQ45" s="5"/>
      <c r="SJR45" s="5"/>
      <c r="SJS45" s="5"/>
      <c r="SJT45" s="5"/>
      <c r="SJU45" s="5"/>
      <c r="SJV45" s="5"/>
      <c r="SJW45" s="5"/>
      <c r="SJX45" s="5"/>
      <c r="SJY45" s="5"/>
      <c r="SJZ45" s="5"/>
      <c r="SKA45" s="5"/>
      <c r="SKB45" s="5"/>
      <c r="SKC45" s="5"/>
      <c r="SKD45" s="5"/>
      <c r="SKE45" s="5"/>
      <c r="SKF45" s="5"/>
      <c r="SKG45" s="5"/>
      <c r="SKH45" s="5"/>
      <c r="SKI45" s="5"/>
      <c r="SKJ45" s="5"/>
      <c r="SKK45" s="5"/>
      <c r="SKL45" s="5"/>
      <c r="SKM45" s="5"/>
      <c r="SKN45" s="5"/>
      <c r="SKO45" s="5"/>
      <c r="SKP45" s="5"/>
      <c r="SKQ45" s="5"/>
      <c r="SKR45" s="5"/>
      <c r="SKS45" s="5"/>
      <c r="SKT45" s="5"/>
      <c r="SKU45" s="5"/>
      <c r="SKV45" s="5"/>
      <c r="SKW45" s="5"/>
      <c r="SKX45" s="5"/>
      <c r="SKY45" s="5"/>
      <c r="SKZ45" s="5"/>
      <c r="SLA45" s="5"/>
      <c r="SLB45" s="5"/>
      <c r="SLC45" s="5"/>
      <c r="SLD45" s="5"/>
      <c r="SLE45" s="5"/>
      <c r="SLF45" s="5"/>
      <c r="SLG45" s="5"/>
      <c r="SLH45" s="5"/>
      <c r="SLI45" s="5"/>
      <c r="SLJ45" s="5"/>
      <c r="SLK45" s="5"/>
      <c r="SLL45" s="5"/>
      <c r="SLM45" s="5"/>
      <c r="SLN45" s="5"/>
      <c r="SLO45" s="5"/>
      <c r="SLP45" s="5"/>
      <c r="SLQ45" s="5"/>
      <c r="SLR45" s="5"/>
      <c r="SLS45" s="5"/>
      <c r="SLT45" s="5"/>
      <c r="SLU45" s="5"/>
      <c r="SLV45" s="5"/>
      <c r="SLW45" s="5"/>
      <c r="SLX45" s="5"/>
      <c r="SLY45" s="5"/>
      <c r="SLZ45" s="5"/>
      <c r="SMA45" s="5"/>
      <c r="SMB45" s="5"/>
      <c r="SMC45" s="5"/>
      <c r="SMD45" s="5"/>
      <c r="SME45" s="5"/>
      <c r="SMF45" s="5"/>
      <c r="SMG45" s="5"/>
      <c r="SMH45" s="5"/>
      <c r="SMI45" s="5"/>
      <c r="SMJ45" s="5"/>
      <c r="SMK45" s="5"/>
      <c r="SML45" s="5"/>
      <c r="SMM45" s="5"/>
      <c r="SMN45" s="5"/>
      <c r="SMO45" s="5"/>
      <c r="SMP45" s="5"/>
      <c r="SMQ45" s="5"/>
      <c r="SMR45" s="5"/>
      <c r="SMS45" s="5"/>
      <c r="SMT45" s="5"/>
      <c r="SMU45" s="5"/>
      <c r="SMV45" s="5"/>
      <c r="SMW45" s="5"/>
      <c r="SMX45" s="5"/>
      <c r="SMY45" s="5"/>
      <c r="SMZ45" s="5"/>
      <c r="SNA45" s="5"/>
      <c r="SNB45" s="5"/>
      <c r="SNC45" s="5"/>
      <c r="SND45" s="5"/>
      <c r="SNE45" s="5"/>
      <c r="SNF45" s="5"/>
      <c r="SNG45" s="5"/>
      <c r="SNH45" s="5"/>
      <c r="SNI45" s="5"/>
      <c r="SNJ45" s="5"/>
      <c r="SNK45" s="5"/>
      <c r="SNL45" s="5"/>
      <c r="SNM45" s="5"/>
      <c r="SNN45" s="5"/>
      <c r="SNO45" s="5"/>
      <c r="SNP45" s="5"/>
      <c r="SNQ45" s="5"/>
      <c r="SNR45" s="5"/>
      <c r="SNS45" s="5"/>
      <c r="SNT45" s="5"/>
      <c r="SNU45" s="5"/>
      <c r="SNV45" s="5"/>
      <c r="SNW45" s="5"/>
      <c r="SNX45" s="5"/>
      <c r="SNY45" s="5"/>
      <c r="SNZ45" s="5"/>
      <c r="SOA45" s="5"/>
      <c r="SOB45" s="5"/>
      <c r="SOC45" s="5"/>
      <c r="SOD45" s="5"/>
      <c r="SOE45" s="5"/>
      <c r="SOF45" s="5"/>
      <c r="SOG45" s="5"/>
      <c r="SOH45" s="5"/>
      <c r="SOI45" s="5"/>
      <c r="SOJ45" s="5"/>
      <c r="SOK45" s="5"/>
      <c r="SOL45" s="5"/>
      <c r="SOM45" s="5"/>
      <c r="SON45" s="5"/>
      <c r="SOO45" s="5"/>
      <c r="SOP45" s="5"/>
      <c r="SOQ45" s="5"/>
      <c r="SOR45" s="5"/>
      <c r="SOS45" s="5"/>
      <c r="SOT45" s="5"/>
      <c r="SOU45" s="5"/>
      <c r="SOV45" s="5"/>
      <c r="SOW45" s="5"/>
      <c r="SOX45" s="5"/>
      <c r="SOY45" s="5"/>
      <c r="SOZ45" s="5"/>
      <c r="SPA45" s="5"/>
      <c r="SPB45" s="5"/>
      <c r="SPC45" s="5"/>
      <c r="SPD45" s="5"/>
      <c r="SPE45" s="5"/>
      <c r="SPF45" s="5"/>
      <c r="SPG45" s="5"/>
      <c r="SPH45" s="5"/>
      <c r="SPI45" s="5"/>
      <c r="SPJ45" s="5"/>
      <c r="SPK45" s="5"/>
      <c r="SPL45" s="5"/>
      <c r="SPM45" s="5"/>
      <c r="SPN45" s="5"/>
      <c r="SPO45" s="5"/>
      <c r="SPP45" s="5"/>
      <c r="SPQ45" s="5"/>
      <c r="SPR45" s="5"/>
      <c r="SPS45" s="5"/>
      <c r="SPT45" s="5"/>
      <c r="SPU45" s="5"/>
      <c r="SPV45" s="5"/>
      <c r="SPW45" s="5"/>
      <c r="SPX45" s="5"/>
      <c r="SPY45" s="5"/>
      <c r="SPZ45" s="5"/>
      <c r="SQA45" s="5"/>
      <c r="SQB45" s="5"/>
      <c r="SQC45" s="5"/>
      <c r="SQD45" s="5"/>
      <c r="SQE45" s="5"/>
      <c r="SQF45" s="5"/>
      <c r="SQG45" s="5"/>
      <c r="SQH45" s="5"/>
      <c r="SQI45" s="5"/>
      <c r="SQJ45" s="5"/>
      <c r="SQK45" s="5"/>
      <c r="SQL45" s="5"/>
      <c r="SQM45" s="5"/>
      <c r="SQN45" s="5"/>
      <c r="SQO45" s="5"/>
      <c r="SQP45" s="5"/>
      <c r="SQQ45" s="5"/>
      <c r="SQR45" s="5"/>
      <c r="SQS45" s="5"/>
      <c r="SQT45" s="5"/>
      <c r="SQU45" s="5"/>
      <c r="SQV45" s="5"/>
      <c r="SQW45" s="5"/>
      <c r="SQX45" s="5"/>
      <c r="SQY45" s="5"/>
      <c r="SQZ45" s="5"/>
      <c r="SRA45" s="5"/>
      <c r="SRB45" s="5"/>
      <c r="SRC45" s="5"/>
      <c r="SRD45" s="5"/>
      <c r="SRE45" s="5"/>
      <c r="SRF45" s="5"/>
      <c r="SRG45" s="5"/>
      <c r="SRH45" s="5"/>
      <c r="SRI45" s="5"/>
      <c r="SRJ45" s="5"/>
      <c r="SRK45" s="5"/>
      <c r="SRL45" s="5"/>
      <c r="SRM45" s="5"/>
      <c r="SRN45" s="5"/>
      <c r="SRO45" s="5"/>
      <c r="SRP45" s="5"/>
      <c r="SRQ45" s="5"/>
      <c r="SRR45" s="5"/>
      <c r="SRS45" s="5"/>
      <c r="SRT45" s="5"/>
      <c r="SRU45" s="5"/>
      <c r="SRV45" s="5"/>
      <c r="SRW45" s="5"/>
      <c r="SRX45" s="5"/>
      <c r="SRY45" s="5"/>
      <c r="SRZ45" s="5"/>
      <c r="SSA45" s="5"/>
      <c r="SSB45" s="5"/>
      <c r="SSC45" s="5"/>
      <c r="SSD45" s="5"/>
      <c r="SSE45" s="5"/>
      <c r="SSF45" s="5"/>
      <c r="SSG45" s="5"/>
      <c r="SSH45" s="5"/>
      <c r="SSI45" s="5"/>
      <c r="SSJ45" s="5"/>
      <c r="SSK45" s="5"/>
      <c r="SSL45" s="5"/>
      <c r="SSM45" s="5"/>
      <c r="SSN45" s="5"/>
      <c r="SSO45" s="5"/>
      <c r="SSP45" s="5"/>
      <c r="SSQ45" s="5"/>
      <c r="SSR45" s="5"/>
      <c r="SSS45" s="5"/>
      <c r="SST45" s="5"/>
      <c r="SSU45" s="5"/>
      <c r="SSV45" s="5"/>
      <c r="SSW45" s="5"/>
      <c r="SSX45" s="5"/>
      <c r="SSY45" s="5"/>
      <c r="SSZ45" s="5"/>
      <c r="STA45" s="5"/>
      <c r="STB45" s="5"/>
      <c r="STC45" s="5"/>
      <c r="STD45" s="5"/>
      <c r="STE45" s="5"/>
      <c r="STF45" s="5"/>
      <c r="STG45" s="5"/>
      <c r="STH45" s="5"/>
      <c r="STI45" s="5"/>
      <c r="STJ45" s="5"/>
      <c r="STK45" s="5"/>
      <c r="STL45" s="5"/>
      <c r="STM45" s="5"/>
      <c r="STN45" s="5"/>
      <c r="STO45" s="5"/>
      <c r="STP45" s="5"/>
      <c r="STQ45" s="5"/>
      <c r="STR45" s="5"/>
      <c r="STS45" s="5"/>
      <c r="STT45" s="5"/>
      <c r="STU45" s="5"/>
      <c r="STV45" s="5"/>
      <c r="STW45" s="5"/>
      <c r="STX45" s="5"/>
      <c r="STY45" s="5"/>
      <c r="STZ45" s="5"/>
      <c r="SUA45" s="5"/>
      <c r="SUB45" s="5"/>
      <c r="SUC45" s="5"/>
      <c r="SUD45" s="5"/>
      <c r="SUE45" s="5"/>
      <c r="SUF45" s="5"/>
      <c r="SUG45" s="5"/>
      <c r="SUH45" s="5"/>
      <c r="SUI45" s="5"/>
      <c r="SUJ45" s="5"/>
      <c r="SUK45" s="5"/>
      <c r="SUL45" s="5"/>
      <c r="SUM45" s="5"/>
      <c r="SUN45" s="5"/>
      <c r="SUO45" s="5"/>
      <c r="SUP45" s="5"/>
      <c r="SUQ45" s="5"/>
      <c r="SUR45" s="5"/>
      <c r="SUS45" s="5"/>
      <c r="SUT45" s="5"/>
      <c r="SUU45" s="5"/>
      <c r="SUV45" s="5"/>
      <c r="SUW45" s="5"/>
      <c r="SUX45" s="5"/>
      <c r="SUY45" s="5"/>
      <c r="SUZ45" s="5"/>
      <c r="SVA45" s="5"/>
      <c r="SVB45" s="5"/>
      <c r="SVC45" s="5"/>
      <c r="SVD45" s="5"/>
      <c r="SVE45" s="5"/>
      <c r="SVF45" s="5"/>
      <c r="SVG45" s="5"/>
      <c r="SVH45" s="5"/>
      <c r="SVI45" s="5"/>
      <c r="SVJ45" s="5"/>
      <c r="SVK45" s="5"/>
      <c r="SVL45" s="5"/>
      <c r="SVM45" s="5"/>
      <c r="SVN45" s="5"/>
      <c r="SVO45" s="5"/>
      <c r="SVP45" s="5"/>
      <c r="SVQ45" s="5"/>
      <c r="SVR45" s="5"/>
      <c r="SVS45" s="5"/>
      <c r="SVT45" s="5"/>
      <c r="SVU45" s="5"/>
      <c r="SVV45" s="5"/>
      <c r="SVW45" s="5"/>
      <c r="SVX45" s="5"/>
      <c r="SVY45" s="5"/>
      <c r="SVZ45" s="5"/>
      <c r="SWA45" s="5"/>
      <c r="SWB45" s="5"/>
      <c r="SWC45" s="5"/>
      <c r="SWD45" s="5"/>
      <c r="SWE45" s="5"/>
      <c r="SWF45" s="5"/>
      <c r="SWG45" s="5"/>
      <c r="SWH45" s="5"/>
      <c r="SWI45" s="5"/>
      <c r="SWJ45" s="5"/>
      <c r="SWK45" s="5"/>
      <c r="SWL45" s="5"/>
      <c r="SWM45" s="5"/>
      <c r="SWN45" s="5"/>
      <c r="SWO45" s="5"/>
      <c r="SWP45" s="5"/>
      <c r="SWQ45" s="5"/>
      <c r="SWR45" s="5"/>
      <c r="SWS45" s="5"/>
      <c r="SWT45" s="5"/>
      <c r="SWU45" s="5"/>
      <c r="SWV45" s="5"/>
      <c r="SWW45" s="5"/>
      <c r="SWX45" s="5"/>
      <c r="SWY45" s="5"/>
      <c r="SWZ45" s="5"/>
      <c r="SXA45" s="5"/>
      <c r="SXB45" s="5"/>
      <c r="SXC45" s="5"/>
      <c r="SXD45" s="5"/>
      <c r="SXE45" s="5"/>
      <c r="SXF45" s="5"/>
      <c r="SXG45" s="5"/>
      <c r="SXH45" s="5"/>
      <c r="SXI45" s="5"/>
      <c r="SXJ45" s="5"/>
      <c r="SXK45" s="5"/>
      <c r="SXL45" s="5"/>
      <c r="SXM45" s="5"/>
      <c r="SXN45" s="5"/>
      <c r="SXO45" s="5"/>
      <c r="SXP45" s="5"/>
      <c r="SXQ45" s="5"/>
      <c r="SXR45" s="5"/>
      <c r="SXS45" s="5"/>
      <c r="SXT45" s="5"/>
      <c r="SXU45" s="5"/>
      <c r="SXV45" s="5"/>
      <c r="SXW45" s="5"/>
      <c r="SXX45" s="5"/>
      <c r="SXY45" s="5"/>
      <c r="SXZ45" s="5"/>
      <c r="SYA45" s="5"/>
      <c r="SYB45" s="5"/>
      <c r="SYC45" s="5"/>
      <c r="SYD45" s="5"/>
      <c r="SYE45" s="5"/>
      <c r="SYF45" s="5"/>
      <c r="SYG45" s="5"/>
      <c r="SYH45" s="5"/>
      <c r="SYI45" s="5"/>
      <c r="SYJ45" s="5"/>
      <c r="SYK45" s="5"/>
      <c r="SYL45" s="5"/>
      <c r="SYM45" s="5"/>
      <c r="SYN45" s="5"/>
      <c r="SYO45" s="5"/>
      <c r="SYP45" s="5"/>
      <c r="SYQ45" s="5"/>
      <c r="SYR45" s="5"/>
      <c r="SYS45" s="5"/>
      <c r="SYT45" s="5"/>
      <c r="SYU45" s="5"/>
      <c r="SYV45" s="5"/>
      <c r="SYW45" s="5"/>
      <c r="SYX45" s="5"/>
      <c r="SYY45" s="5"/>
      <c r="SYZ45" s="5"/>
      <c r="SZA45" s="5"/>
      <c r="SZB45" s="5"/>
      <c r="SZC45" s="5"/>
      <c r="SZD45" s="5"/>
      <c r="SZE45" s="5"/>
      <c r="SZF45" s="5"/>
      <c r="SZG45" s="5"/>
      <c r="SZH45" s="5"/>
      <c r="SZI45" s="5"/>
      <c r="SZJ45" s="5"/>
      <c r="SZK45" s="5"/>
      <c r="SZL45" s="5"/>
      <c r="SZM45" s="5"/>
      <c r="SZN45" s="5"/>
      <c r="SZO45" s="5"/>
      <c r="SZP45" s="5"/>
      <c r="SZQ45" s="5"/>
      <c r="SZR45" s="5"/>
      <c r="SZS45" s="5"/>
      <c r="SZT45" s="5"/>
      <c r="SZU45" s="5"/>
      <c r="SZV45" s="5"/>
      <c r="SZW45" s="5"/>
      <c r="SZX45" s="5"/>
      <c r="SZY45" s="5"/>
      <c r="SZZ45" s="5"/>
      <c r="TAA45" s="5"/>
      <c r="TAB45" s="5"/>
      <c r="TAC45" s="5"/>
      <c r="TAD45" s="5"/>
      <c r="TAE45" s="5"/>
      <c r="TAF45" s="5"/>
      <c r="TAG45" s="5"/>
      <c r="TAH45" s="5"/>
      <c r="TAI45" s="5"/>
      <c r="TAJ45" s="5"/>
      <c r="TAK45" s="5"/>
      <c r="TAL45" s="5"/>
      <c r="TAM45" s="5"/>
      <c r="TAN45" s="5"/>
      <c r="TAO45" s="5"/>
      <c r="TAP45" s="5"/>
      <c r="TAQ45" s="5"/>
      <c r="TAR45" s="5"/>
      <c r="TAS45" s="5"/>
      <c r="TAT45" s="5"/>
      <c r="TAU45" s="5"/>
      <c r="TAV45" s="5"/>
      <c r="TAW45" s="5"/>
      <c r="TAX45" s="5"/>
      <c r="TAY45" s="5"/>
      <c r="TAZ45" s="5"/>
      <c r="TBA45" s="5"/>
      <c r="TBB45" s="5"/>
      <c r="TBC45" s="5"/>
      <c r="TBD45" s="5"/>
      <c r="TBE45" s="5"/>
      <c r="TBF45" s="5"/>
      <c r="TBG45" s="5"/>
      <c r="TBH45" s="5"/>
      <c r="TBI45" s="5"/>
      <c r="TBJ45" s="5"/>
      <c r="TBK45" s="5"/>
      <c r="TBL45" s="5"/>
      <c r="TBM45" s="5"/>
      <c r="TBN45" s="5"/>
      <c r="TBO45" s="5"/>
      <c r="TBP45" s="5"/>
      <c r="TBQ45" s="5"/>
      <c r="TBR45" s="5"/>
      <c r="TBS45" s="5"/>
      <c r="TBT45" s="5"/>
      <c r="TBU45" s="5"/>
      <c r="TBV45" s="5"/>
      <c r="TBW45" s="5"/>
      <c r="TBX45" s="5"/>
      <c r="TBY45" s="5"/>
      <c r="TBZ45" s="5"/>
      <c r="TCA45" s="5"/>
      <c r="TCB45" s="5"/>
      <c r="TCC45" s="5"/>
      <c r="TCD45" s="5"/>
      <c r="TCE45" s="5"/>
      <c r="TCF45" s="5"/>
      <c r="TCG45" s="5"/>
      <c r="TCH45" s="5"/>
      <c r="TCI45" s="5"/>
      <c r="TCJ45" s="5"/>
      <c r="TCK45" s="5"/>
      <c r="TCL45" s="5"/>
      <c r="TCM45" s="5"/>
      <c r="TCN45" s="5"/>
      <c r="TCO45" s="5"/>
      <c r="TCP45" s="5"/>
      <c r="TCQ45" s="5"/>
      <c r="TCR45" s="5"/>
      <c r="TCS45" s="5"/>
      <c r="TCT45" s="5"/>
      <c r="TCU45" s="5"/>
      <c r="TCV45" s="5"/>
      <c r="TCW45" s="5"/>
      <c r="TCX45" s="5"/>
      <c r="TCY45" s="5"/>
      <c r="TCZ45" s="5"/>
      <c r="TDA45" s="5"/>
      <c r="TDB45" s="5"/>
      <c r="TDC45" s="5"/>
      <c r="TDD45" s="5"/>
      <c r="TDE45" s="5"/>
      <c r="TDF45" s="5"/>
      <c r="TDG45" s="5"/>
      <c r="TDH45" s="5"/>
      <c r="TDI45" s="5"/>
      <c r="TDJ45" s="5"/>
      <c r="TDK45" s="5"/>
      <c r="TDL45" s="5"/>
      <c r="TDM45" s="5"/>
      <c r="TDN45" s="5"/>
      <c r="TDO45" s="5"/>
      <c r="TDP45" s="5"/>
      <c r="TDQ45" s="5"/>
      <c r="TDR45" s="5"/>
      <c r="TDS45" s="5"/>
      <c r="TDT45" s="5"/>
      <c r="TDU45" s="5"/>
      <c r="TDV45" s="5"/>
      <c r="TDW45" s="5"/>
      <c r="TDX45" s="5"/>
      <c r="TDY45" s="5"/>
      <c r="TDZ45" s="5"/>
      <c r="TEA45" s="5"/>
      <c r="TEB45" s="5"/>
      <c r="TEC45" s="5"/>
      <c r="TED45" s="5"/>
      <c r="TEE45" s="5"/>
      <c r="TEF45" s="5"/>
      <c r="TEG45" s="5"/>
      <c r="TEH45" s="5"/>
      <c r="TEI45" s="5"/>
      <c r="TEJ45" s="5"/>
      <c r="TEK45" s="5"/>
      <c r="TEL45" s="5"/>
      <c r="TEM45" s="5"/>
      <c r="TEN45" s="5"/>
      <c r="TEO45" s="5"/>
      <c r="TEP45" s="5"/>
      <c r="TEQ45" s="5"/>
      <c r="TER45" s="5"/>
      <c r="TES45" s="5"/>
      <c r="TET45" s="5"/>
      <c r="TEU45" s="5"/>
      <c r="TEV45" s="5"/>
      <c r="TEW45" s="5"/>
      <c r="TEX45" s="5"/>
      <c r="TEY45" s="5"/>
      <c r="TEZ45" s="5"/>
      <c r="TFA45" s="5"/>
      <c r="TFB45" s="5"/>
      <c r="TFC45" s="5"/>
      <c r="TFD45" s="5"/>
      <c r="TFE45" s="5"/>
      <c r="TFF45" s="5"/>
      <c r="TFG45" s="5"/>
      <c r="TFH45" s="5"/>
      <c r="TFI45" s="5"/>
      <c r="TFJ45" s="5"/>
      <c r="TFK45" s="5"/>
      <c r="TFL45" s="5"/>
      <c r="TFM45" s="5"/>
      <c r="TFN45" s="5"/>
      <c r="TFO45" s="5"/>
      <c r="TFP45" s="5"/>
      <c r="TFQ45" s="5"/>
      <c r="TFR45" s="5"/>
      <c r="TFS45" s="5"/>
      <c r="TFT45" s="5"/>
      <c r="TFU45" s="5"/>
      <c r="TFV45" s="5"/>
      <c r="TFW45" s="5"/>
      <c r="TFX45" s="5"/>
      <c r="TFY45" s="5"/>
      <c r="TFZ45" s="5"/>
      <c r="TGA45" s="5"/>
      <c r="TGB45" s="5"/>
      <c r="TGC45" s="5"/>
      <c r="TGD45" s="5"/>
      <c r="TGE45" s="5"/>
      <c r="TGF45" s="5"/>
      <c r="TGG45" s="5"/>
      <c r="TGH45" s="5"/>
      <c r="TGI45" s="5"/>
      <c r="TGJ45" s="5"/>
      <c r="TGK45" s="5"/>
      <c r="TGL45" s="5"/>
      <c r="TGM45" s="5"/>
      <c r="TGN45" s="5"/>
      <c r="TGO45" s="5"/>
      <c r="TGP45" s="5"/>
      <c r="TGQ45" s="5"/>
      <c r="TGR45" s="5"/>
      <c r="TGS45" s="5"/>
      <c r="TGT45" s="5"/>
      <c r="TGU45" s="5"/>
      <c r="TGV45" s="5"/>
      <c r="TGW45" s="5"/>
      <c r="TGX45" s="5"/>
      <c r="TGY45" s="5"/>
      <c r="TGZ45" s="5"/>
      <c r="THA45" s="5"/>
      <c r="THB45" s="5"/>
      <c r="THC45" s="5"/>
      <c r="THD45" s="5"/>
      <c r="THE45" s="5"/>
      <c r="THF45" s="5"/>
      <c r="THG45" s="5"/>
      <c r="THH45" s="5"/>
      <c r="THI45" s="5"/>
      <c r="THJ45" s="5"/>
      <c r="THK45" s="5"/>
      <c r="THL45" s="5"/>
      <c r="THM45" s="5"/>
      <c r="THN45" s="5"/>
      <c r="THO45" s="5"/>
      <c r="THP45" s="5"/>
      <c r="THQ45" s="5"/>
      <c r="THR45" s="5"/>
      <c r="THS45" s="5"/>
      <c r="THT45" s="5"/>
      <c r="THU45" s="5"/>
      <c r="THV45" s="5"/>
      <c r="THW45" s="5"/>
      <c r="THX45" s="5"/>
      <c r="THY45" s="5"/>
      <c r="THZ45" s="5"/>
      <c r="TIA45" s="5"/>
      <c r="TIB45" s="5"/>
      <c r="TIC45" s="5"/>
      <c r="TID45" s="5"/>
      <c r="TIE45" s="5"/>
      <c r="TIF45" s="5"/>
      <c r="TIG45" s="5"/>
      <c r="TIH45" s="5"/>
      <c r="TII45" s="5"/>
      <c r="TIJ45" s="5"/>
      <c r="TIK45" s="5"/>
      <c r="TIL45" s="5"/>
      <c r="TIM45" s="5"/>
      <c r="TIN45" s="5"/>
      <c r="TIO45" s="5"/>
      <c r="TIP45" s="5"/>
      <c r="TIQ45" s="5"/>
      <c r="TIR45" s="5"/>
      <c r="TIS45" s="5"/>
      <c r="TIT45" s="5"/>
      <c r="TIU45" s="5"/>
      <c r="TIV45" s="5"/>
      <c r="TIW45" s="5"/>
      <c r="TIX45" s="5"/>
      <c r="TIY45" s="5"/>
      <c r="TIZ45" s="5"/>
      <c r="TJA45" s="5"/>
      <c r="TJB45" s="5"/>
      <c r="TJC45" s="5"/>
      <c r="TJD45" s="5"/>
      <c r="TJE45" s="5"/>
      <c r="TJF45" s="5"/>
      <c r="TJG45" s="5"/>
      <c r="TJH45" s="5"/>
      <c r="TJI45" s="5"/>
      <c r="TJJ45" s="5"/>
      <c r="TJK45" s="5"/>
      <c r="TJL45" s="5"/>
      <c r="TJM45" s="5"/>
      <c r="TJN45" s="5"/>
      <c r="TJO45" s="5"/>
      <c r="TJP45" s="5"/>
      <c r="TJQ45" s="5"/>
      <c r="TJR45" s="5"/>
      <c r="TJS45" s="5"/>
      <c r="TJT45" s="5"/>
      <c r="TJU45" s="5"/>
      <c r="TJV45" s="5"/>
      <c r="TJW45" s="5"/>
      <c r="TJX45" s="5"/>
      <c r="TJY45" s="5"/>
      <c r="TJZ45" s="5"/>
      <c r="TKA45" s="5"/>
      <c r="TKB45" s="5"/>
      <c r="TKC45" s="5"/>
      <c r="TKD45" s="5"/>
      <c r="TKE45" s="5"/>
      <c r="TKF45" s="5"/>
      <c r="TKG45" s="5"/>
      <c r="TKH45" s="5"/>
      <c r="TKI45" s="5"/>
      <c r="TKJ45" s="5"/>
      <c r="TKK45" s="5"/>
      <c r="TKL45" s="5"/>
      <c r="TKM45" s="5"/>
      <c r="TKN45" s="5"/>
      <c r="TKO45" s="5"/>
      <c r="TKP45" s="5"/>
      <c r="TKQ45" s="5"/>
      <c r="TKR45" s="5"/>
      <c r="TKS45" s="5"/>
      <c r="TKT45" s="5"/>
      <c r="TKU45" s="5"/>
      <c r="TKV45" s="5"/>
      <c r="TKW45" s="5"/>
      <c r="TKX45" s="5"/>
      <c r="TKY45" s="5"/>
      <c r="TKZ45" s="5"/>
      <c r="TLA45" s="5"/>
      <c r="TLB45" s="5"/>
      <c r="TLC45" s="5"/>
      <c r="TLD45" s="5"/>
      <c r="TLE45" s="5"/>
      <c r="TLF45" s="5"/>
      <c r="TLG45" s="5"/>
      <c r="TLH45" s="5"/>
      <c r="TLI45" s="5"/>
      <c r="TLJ45" s="5"/>
      <c r="TLK45" s="5"/>
      <c r="TLL45" s="5"/>
      <c r="TLM45" s="5"/>
      <c r="TLN45" s="5"/>
      <c r="TLO45" s="5"/>
      <c r="TLP45" s="5"/>
      <c r="TLQ45" s="5"/>
      <c r="TLR45" s="5"/>
      <c r="TLS45" s="5"/>
      <c r="TLT45" s="5"/>
      <c r="TLU45" s="5"/>
      <c r="TLV45" s="5"/>
      <c r="TLW45" s="5"/>
      <c r="TLX45" s="5"/>
      <c r="TLY45" s="5"/>
      <c r="TLZ45" s="5"/>
      <c r="TMA45" s="5"/>
      <c r="TMB45" s="5"/>
      <c r="TMC45" s="5"/>
      <c r="TMD45" s="5"/>
      <c r="TME45" s="5"/>
      <c r="TMF45" s="5"/>
      <c r="TMG45" s="5"/>
      <c r="TMH45" s="5"/>
      <c r="TMI45" s="5"/>
      <c r="TMJ45" s="5"/>
      <c r="TMK45" s="5"/>
      <c r="TML45" s="5"/>
      <c r="TMM45" s="5"/>
      <c r="TMN45" s="5"/>
      <c r="TMO45" s="5"/>
      <c r="TMP45" s="5"/>
      <c r="TMQ45" s="5"/>
      <c r="TMR45" s="5"/>
      <c r="TMS45" s="5"/>
      <c r="TMT45" s="5"/>
      <c r="TMU45" s="5"/>
      <c r="TMV45" s="5"/>
      <c r="TMW45" s="5"/>
      <c r="TMX45" s="5"/>
      <c r="TMY45" s="5"/>
      <c r="TMZ45" s="5"/>
      <c r="TNA45" s="5"/>
      <c r="TNB45" s="5"/>
      <c r="TNC45" s="5"/>
      <c r="TND45" s="5"/>
      <c r="TNE45" s="5"/>
      <c r="TNF45" s="5"/>
      <c r="TNG45" s="5"/>
      <c r="TNH45" s="5"/>
      <c r="TNI45" s="5"/>
      <c r="TNJ45" s="5"/>
      <c r="TNK45" s="5"/>
      <c r="TNL45" s="5"/>
      <c r="TNM45" s="5"/>
      <c r="TNN45" s="5"/>
      <c r="TNO45" s="5"/>
      <c r="TNP45" s="5"/>
      <c r="TNQ45" s="5"/>
      <c r="TNR45" s="5"/>
      <c r="TNS45" s="5"/>
      <c r="TNT45" s="5"/>
      <c r="TNU45" s="5"/>
      <c r="TNV45" s="5"/>
      <c r="TNW45" s="5"/>
      <c r="TNX45" s="5"/>
      <c r="TNY45" s="5"/>
      <c r="TNZ45" s="5"/>
      <c r="TOA45" s="5"/>
      <c r="TOB45" s="5"/>
      <c r="TOC45" s="5"/>
      <c r="TOD45" s="5"/>
      <c r="TOE45" s="5"/>
      <c r="TOF45" s="5"/>
      <c r="TOG45" s="5"/>
      <c r="TOH45" s="5"/>
      <c r="TOI45" s="5"/>
      <c r="TOJ45" s="5"/>
      <c r="TOK45" s="5"/>
      <c r="TOL45" s="5"/>
      <c r="TOM45" s="5"/>
      <c r="TON45" s="5"/>
      <c r="TOO45" s="5"/>
      <c r="TOP45" s="5"/>
      <c r="TOQ45" s="5"/>
      <c r="TOR45" s="5"/>
      <c r="TOS45" s="5"/>
      <c r="TOT45" s="5"/>
      <c r="TOU45" s="5"/>
      <c r="TOV45" s="5"/>
      <c r="TOW45" s="5"/>
      <c r="TOX45" s="5"/>
      <c r="TOY45" s="5"/>
      <c r="TOZ45" s="5"/>
      <c r="TPA45" s="5"/>
      <c r="TPB45" s="5"/>
      <c r="TPC45" s="5"/>
      <c r="TPD45" s="5"/>
      <c r="TPE45" s="5"/>
      <c r="TPF45" s="5"/>
      <c r="TPG45" s="5"/>
      <c r="TPH45" s="5"/>
      <c r="TPI45" s="5"/>
      <c r="TPJ45" s="5"/>
      <c r="TPK45" s="5"/>
      <c r="TPL45" s="5"/>
      <c r="TPM45" s="5"/>
      <c r="TPN45" s="5"/>
      <c r="TPO45" s="5"/>
      <c r="TPP45" s="5"/>
      <c r="TPQ45" s="5"/>
      <c r="TPR45" s="5"/>
      <c r="TPS45" s="5"/>
      <c r="TPT45" s="5"/>
      <c r="TPU45" s="5"/>
      <c r="TPV45" s="5"/>
      <c r="TPW45" s="5"/>
      <c r="TPX45" s="5"/>
      <c r="TPY45" s="5"/>
      <c r="TPZ45" s="5"/>
      <c r="TQA45" s="5"/>
      <c r="TQB45" s="5"/>
      <c r="TQC45" s="5"/>
      <c r="TQD45" s="5"/>
      <c r="TQE45" s="5"/>
      <c r="TQF45" s="5"/>
      <c r="TQG45" s="5"/>
      <c r="TQH45" s="5"/>
      <c r="TQI45" s="5"/>
      <c r="TQJ45" s="5"/>
      <c r="TQK45" s="5"/>
      <c r="TQL45" s="5"/>
      <c r="TQM45" s="5"/>
      <c r="TQN45" s="5"/>
      <c r="TQO45" s="5"/>
      <c r="TQP45" s="5"/>
      <c r="TQQ45" s="5"/>
      <c r="TQR45" s="5"/>
      <c r="TQS45" s="5"/>
      <c r="TQT45" s="5"/>
      <c r="TQU45" s="5"/>
      <c r="TQV45" s="5"/>
      <c r="TQW45" s="5"/>
      <c r="TQX45" s="5"/>
      <c r="TQY45" s="5"/>
      <c r="TQZ45" s="5"/>
      <c r="TRA45" s="5"/>
      <c r="TRB45" s="5"/>
      <c r="TRC45" s="5"/>
      <c r="TRD45" s="5"/>
      <c r="TRE45" s="5"/>
      <c r="TRF45" s="5"/>
      <c r="TRG45" s="5"/>
      <c r="TRH45" s="5"/>
      <c r="TRI45" s="5"/>
      <c r="TRJ45" s="5"/>
      <c r="TRK45" s="5"/>
      <c r="TRL45" s="5"/>
      <c r="TRM45" s="5"/>
      <c r="TRN45" s="5"/>
      <c r="TRO45" s="5"/>
      <c r="TRP45" s="5"/>
      <c r="TRQ45" s="5"/>
      <c r="TRR45" s="5"/>
      <c r="TRS45" s="5"/>
      <c r="TRT45" s="5"/>
      <c r="TRU45" s="5"/>
      <c r="TRV45" s="5"/>
      <c r="TRW45" s="5"/>
      <c r="TRX45" s="5"/>
      <c r="TRY45" s="5"/>
      <c r="TRZ45" s="5"/>
      <c r="TSA45" s="5"/>
      <c r="TSB45" s="5"/>
      <c r="TSC45" s="5"/>
      <c r="TSD45" s="5"/>
      <c r="TSE45" s="5"/>
      <c r="TSF45" s="5"/>
      <c r="TSG45" s="5"/>
      <c r="TSH45" s="5"/>
      <c r="TSI45" s="5"/>
      <c r="TSJ45" s="5"/>
      <c r="TSK45" s="5"/>
      <c r="TSL45" s="5"/>
      <c r="TSM45" s="5"/>
      <c r="TSN45" s="5"/>
      <c r="TSO45" s="5"/>
      <c r="TSP45" s="5"/>
      <c r="TSQ45" s="5"/>
      <c r="TSR45" s="5"/>
      <c r="TSS45" s="5"/>
      <c r="TST45" s="5"/>
      <c r="TSU45" s="5"/>
      <c r="TSV45" s="5"/>
      <c r="TSW45" s="5"/>
      <c r="TSX45" s="5"/>
      <c r="TSY45" s="5"/>
      <c r="TSZ45" s="5"/>
      <c r="TTA45" s="5"/>
      <c r="TTB45" s="5"/>
      <c r="TTC45" s="5"/>
      <c r="TTD45" s="5"/>
      <c r="TTE45" s="5"/>
      <c r="TTF45" s="5"/>
      <c r="TTG45" s="5"/>
      <c r="TTH45" s="5"/>
      <c r="TTI45" s="5"/>
      <c r="TTJ45" s="5"/>
      <c r="TTK45" s="5"/>
      <c r="TTL45" s="5"/>
      <c r="TTM45" s="5"/>
      <c r="TTN45" s="5"/>
      <c r="TTO45" s="5"/>
      <c r="TTP45" s="5"/>
      <c r="TTQ45" s="5"/>
      <c r="TTR45" s="5"/>
      <c r="TTS45" s="5"/>
      <c r="TTT45" s="5"/>
      <c r="TTU45" s="5"/>
      <c r="TTV45" s="5"/>
      <c r="TTW45" s="5"/>
      <c r="TTX45" s="5"/>
      <c r="TTY45" s="5"/>
      <c r="TTZ45" s="5"/>
      <c r="TUA45" s="5"/>
      <c r="TUB45" s="5"/>
      <c r="TUC45" s="5"/>
      <c r="TUD45" s="5"/>
      <c r="TUE45" s="5"/>
      <c r="TUF45" s="5"/>
      <c r="TUG45" s="5"/>
      <c r="TUH45" s="5"/>
      <c r="TUI45" s="5"/>
      <c r="TUJ45" s="5"/>
      <c r="TUK45" s="5"/>
      <c r="TUL45" s="5"/>
      <c r="TUM45" s="5"/>
      <c r="TUN45" s="5"/>
      <c r="TUO45" s="5"/>
      <c r="TUP45" s="5"/>
      <c r="TUQ45" s="5"/>
      <c r="TUR45" s="5"/>
      <c r="TUS45" s="5"/>
      <c r="TUT45" s="5"/>
      <c r="TUU45" s="5"/>
      <c r="TUV45" s="5"/>
      <c r="TUW45" s="5"/>
      <c r="TUX45" s="5"/>
      <c r="TUY45" s="5"/>
      <c r="TUZ45" s="5"/>
      <c r="TVA45" s="5"/>
      <c r="TVB45" s="5"/>
      <c r="TVC45" s="5"/>
      <c r="TVD45" s="5"/>
      <c r="TVE45" s="5"/>
      <c r="TVF45" s="5"/>
      <c r="TVG45" s="5"/>
      <c r="TVH45" s="5"/>
      <c r="TVI45" s="5"/>
      <c r="TVJ45" s="5"/>
      <c r="TVK45" s="5"/>
      <c r="TVL45" s="5"/>
      <c r="TVM45" s="5"/>
      <c r="TVN45" s="5"/>
      <c r="TVO45" s="5"/>
      <c r="TVP45" s="5"/>
      <c r="TVQ45" s="5"/>
      <c r="TVR45" s="5"/>
      <c r="TVS45" s="5"/>
      <c r="TVT45" s="5"/>
      <c r="TVU45" s="5"/>
      <c r="TVV45" s="5"/>
      <c r="TVW45" s="5"/>
      <c r="TVX45" s="5"/>
      <c r="TVY45" s="5"/>
      <c r="TVZ45" s="5"/>
      <c r="TWA45" s="5"/>
      <c r="TWB45" s="5"/>
      <c r="TWC45" s="5"/>
      <c r="TWD45" s="5"/>
      <c r="TWE45" s="5"/>
      <c r="TWF45" s="5"/>
      <c r="TWG45" s="5"/>
      <c r="TWH45" s="5"/>
      <c r="TWI45" s="5"/>
      <c r="TWJ45" s="5"/>
      <c r="TWK45" s="5"/>
      <c r="TWL45" s="5"/>
      <c r="TWM45" s="5"/>
      <c r="TWN45" s="5"/>
      <c r="TWO45" s="5"/>
      <c r="TWP45" s="5"/>
      <c r="TWQ45" s="5"/>
      <c r="TWR45" s="5"/>
      <c r="TWS45" s="5"/>
      <c r="TWT45" s="5"/>
      <c r="TWU45" s="5"/>
      <c r="TWV45" s="5"/>
      <c r="TWW45" s="5"/>
      <c r="TWX45" s="5"/>
      <c r="TWY45" s="5"/>
      <c r="TWZ45" s="5"/>
      <c r="TXA45" s="5"/>
      <c r="TXB45" s="5"/>
      <c r="TXC45" s="5"/>
      <c r="TXD45" s="5"/>
      <c r="TXE45" s="5"/>
      <c r="TXF45" s="5"/>
      <c r="TXG45" s="5"/>
      <c r="TXH45" s="5"/>
      <c r="TXI45" s="5"/>
      <c r="TXJ45" s="5"/>
      <c r="TXK45" s="5"/>
      <c r="TXL45" s="5"/>
      <c r="TXM45" s="5"/>
      <c r="TXN45" s="5"/>
      <c r="TXO45" s="5"/>
      <c r="TXP45" s="5"/>
      <c r="TXQ45" s="5"/>
      <c r="TXR45" s="5"/>
      <c r="TXS45" s="5"/>
      <c r="TXT45" s="5"/>
      <c r="TXU45" s="5"/>
      <c r="TXV45" s="5"/>
      <c r="TXW45" s="5"/>
      <c r="TXX45" s="5"/>
      <c r="TXY45" s="5"/>
      <c r="TXZ45" s="5"/>
      <c r="TYA45" s="5"/>
      <c r="TYB45" s="5"/>
      <c r="TYC45" s="5"/>
      <c r="TYD45" s="5"/>
      <c r="TYE45" s="5"/>
      <c r="TYF45" s="5"/>
      <c r="TYG45" s="5"/>
      <c r="TYH45" s="5"/>
      <c r="TYI45" s="5"/>
      <c r="TYJ45" s="5"/>
      <c r="TYK45" s="5"/>
      <c r="TYL45" s="5"/>
      <c r="TYM45" s="5"/>
      <c r="TYN45" s="5"/>
      <c r="TYO45" s="5"/>
      <c r="TYP45" s="5"/>
      <c r="TYQ45" s="5"/>
      <c r="TYR45" s="5"/>
      <c r="TYS45" s="5"/>
      <c r="TYT45" s="5"/>
      <c r="TYU45" s="5"/>
      <c r="TYV45" s="5"/>
      <c r="TYW45" s="5"/>
      <c r="TYX45" s="5"/>
      <c r="TYY45" s="5"/>
      <c r="TYZ45" s="5"/>
      <c r="TZA45" s="5"/>
      <c r="TZB45" s="5"/>
      <c r="TZC45" s="5"/>
      <c r="TZD45" s="5"/>
      <c r="TZE45" s="5"/>
      <c r="TZF45" s="5"/>
      <c r="TZG45" s="5"/>
      <c r="TZH45" s="5"/>
      <c r="TZI45" s="5"/>
      <c r="TZJ45" s="5"/>
      <c r="TZK45" s="5"/>
      <c r="TZL45" s="5"/>
      <c r="TZM45" s="5"/>
      <c r="TZN45" s="5"/>
      <c r="TZO45" s="5"/>
      <c r="TZP45" s="5"/>
      <c r="TZQ45" s="5"/>
      <c r="TZR45" s="5"/>
      <c r="TZS45" s="5"/>
      <c r="TZT45" s="5"/>
      <c r="TZU45" s="5"/>
      <c r="TZV45" s="5"/>
      <c r="TZW45" s="5"/>
      <c r="TZX45" s="5"/>
      <c r="TZY45" s="5"/>
      <c r="TZZ45" s="5"/>
      <c r="UAA45" s="5"/>
      <c r="UAB45" s="5"/>
      <c r="UAC45" s="5"/>
      <c r="UAD45" s="5"/>
      <c r="UAE45" s="5"/>
      <c r="UAF45" s="5"/>
      <c r="UAG45" s="5"/>
      <c r="UAH45" s="5"/>
      <c r="UAI45" s="5"/>
      <c r="UAJ45" s="5"/>
      <c r="UAK45" s="5"/>
      <c r="UAL45" s="5"/>
      <c r="UAM45" s="5"/>
      <c r="UAN45" s="5"/>
      <c r="UAO45" s="5"/>
      <c r="UAP45" s="5"/>
      <c r="UAQ45" s="5"/>
      <c r="UAR45" s="5"/>
      <c r="UAS45" s="5"/>
      <c r="UAT45" s="5"/>
      <c r="UAU45" s="5"/>
      <c r="UAV45" s="5"/>
      <c r="UAW45" s="5"/>
      <c r="UAX45" s="5"/>
      <c r="UAY45" s="5"/>
      <c r="UAZ45" s="5"/>
      <c r="UBA45" s="5"/>
      <c r="UBB45" s="5"/>
      <c r="UBC45" s="5"/>
      <c r="UBD45" s="5"/>
      <c r="UBE45" s="5"/>
      <c r="UBF45" s="5"/>
      <c r="UBG45" s="5"/>
      <c r="UBH45" s="5"/>
      <c r="UBI45" s="5"/>
      <c r="UBJ45" s="5"/>
      <c r="UBK45" s="5"/>
      <c r="UBL45" s="5"/>
      <c r="UBM45" s="5"/>
      <c r="UBN45" s="5"/>
      <c r="UBO45" s="5"/>
      <c r="UBP45" s="5"/>
      <c r="UBQ45" s="5"/>
      <c r="UBR45" s="5"/>
      <c r="UBS45" s="5"/>
      <c r="UBT45" s="5"/>
      <c r="UBU45" s="5"/>
      <c r="UBV45" s="5"/>
      <c r="UBW45" s="5"/>
      <c r="UBX45" s="5"/>
      <c r="UBY45" s="5"/>
      <c r="UBZ45" s="5"/>
      <c r="UCA45" s="5"/>
      <c r="UCB45" s="5"/>
      <c r="UCC45" s="5"/>
      <c r="UCD45" s="5"/>
      <c r="UCE45" s="5"/>
      <c r="UCF45" s="5"/>
      <c r="UCG45" s="5"/>
      <c r="UCH45" s="5"/>
      <c r="UCI45" s="5"/>
      <c r="UCJ45" s="5"/>
      <c r="UCK45" s="5"/>
      <c r="UCL45" s="5"/>
      <c r="UCM45" s="5"/>
      <c r="UCN45" s="5"/>
      <c r="UCO45" s="5"/>
      <c r="UCP45" s="5"/>
      <c r="UCQ45" s="5"/>
      <c r="UCR45" s="5"/>
      <c r="UCS45" s="5"/>
      <c r="UCT45" s="5"/>
      <c r="UCU45" s="5"/>
      <c r="UCV45" s="5"/>
      <c r="UCW45" s="5"/>
      <c r="UCX45" s="5"/>
      <c r="UCY45" s="5"/>
      <c r="UCZ45" s="5"/>
      <c r="UDA45" s="5"/>
      <c r="UDB45" s="5"/>
      <c r="UDC45" s="5"/>
      <c r="UDD45" s="5"/>
      <c r="UDE45" s="5"/>
      <c r="UDF45" s="5"/>
      <c r="UDG45" s="5"/>
      <c r="UDH45" s="5"/>
      <c r="UDI45" s="5"/>
      <c r="UDJ45" s="5"/>
      <c r="UDK45" s="5"/>
      <c r="UDL45" s="5"/>
      <c r="UDM45" s="5"/>
      <c r="UDN45" s="5"/>
      <c r="UDO45" s="5"/>
      <c r="UDP45" s="5"/>
      <c r="UDQ45" s="5"/>
      <c r="UDR45" s="5"/>
      <c r="UDS45" s="5"/>
      <c r="UDT45" s="5"/>
      <c r="UDU45" s="5"/>
      <c r="UDV45" s="5"/>
      <c r="UDW45" s="5"/>
      <c r="UDX45" s="5"/>
      <c r="UDY45" s="5"/>
      <c r="UDZ45" s="5"/>
      <c r="UEA45" s="5"/>
      <c r="UEB45" s="5"/>
      <c r="UEC45" s="5"/>
      <c r="UED45" s="5"/>
      <c r="UEE45" s="5"/>
      <c r="UEF45" s="5"/>
      <c r="UEG45" s="5"/>
      <c r="UEH45" s="5"/>
      <c r="UEI45" s="5"/>
      <c r="UEJ45" s="5"/>
      <c r="UEK45" s="5"/>
      <c r="UEL45" s="5"/>
      <c r="UEM45" s="5"/>
      <c r="UEN45" s="5"/>
      <c r="UEO45" s="5"/>
      <c r="UEP45" s="5"/>
      <c r="UEQ45" s="5"/>
      <c r="UER45" s="5"/>
      <c r="UES45" s="5"/>
      <c r="UET45" s="5"/>
      <c r="UEU45" s="5"/>
      <c r="UEV45" s="5"/>
      <c r="UEW45" s="5"/>
      <c r="UEX45" s="5"/>
      <c r="UEY45" s="5"/>
      <c r="UEZ45" s="5"/>
      <c r="UFA45" s="5"/>
      <c r="UFB45" s="5"/>
      <c r="UFC45" s="5"/>
      <c r="UFD45" s="5"/>
      <c r="UFE45" s="5"/>
      <c r="UFF45" s="5"/>
      <c r="UFG45" s="5"/>
      <c r="UFH45" s="5"/>
      <c r="UFI45" s="5"/>
      <c r="UFJ45" s="5"/>
      <c r="UFK45" s="5"/>
      <c r="UFL45" s="5"/>
      <c r="UFM45" s="5"/>
      <c r="UFN45" s="5"/>
      <c r="UFO45" s="5"/>
      <c r="UFP45" s="5"/>
      <c r="UFQ45" s="5"/>
      <c r="UFR45" s="5"/>
      <c r="UFS45" s="5"/>
      <c r="UFT45" s="5"/>
      <c r="UFU45" s="5"/>
      <c r="UFV45" s="5"/>
      <c r="UFW45" s="5"/>
      <c r="UFX45" s="5"/>
      <c r="UFY45" s="5"/>
      <c r="UFZ45" s="5"/>
      <c r="UGA45" s="5"/>
      <c r="UGB45" s="5"/>
      <c r="UGC45" s="5"/>
      <c r="UGD45" s="5"/>
      <c r="UGE45" s="5"/>
      <c r="UGF45" s="5"/>
      <c r="UGG45" s="5"/>
      <c r="UGH45" s="5"/>
      <c r="UGI45" s="5"/>
      <c r="UGJ45" s="5"/>
      <c r="UGK45" s="5"/>
      <c r="UGL45" s="5"/>
      <c r="UGM45" s="5"/>
      <c r="UGN45" s="5"/>
      <c r="UGO45" s="5"/>
      <c r="UGP45" s="5"/>
      <c r="UGQ45" s="5"/>
      <c r="UGR45" s="5"/>
      <c r="UGS45" s="5"/>
      <c r="UGT45" s="5"/>
      <c r="UGU45" s="5"/>
      <c r="UGV45" s="5"/>
      <c r="UGW45" s="5"/>
      <c r="UGX45" s="5"/>
      <c r="UGY45" s="5"/>
      <c r="UGZ45" s="5"/>
      <c r="UHA45" s="5"/>
      <c r="UHB45" s="5"/>
      <c r="UHC45" s="5"/>
      <c r="UHD45" s="5"/>
      <c r="UHE45" s="5"/>
      <c r="UHF45" s="5"/>
      <c r="UHG45" s="5"/>
      <c r="UHH45" s="5"/>
      <c r="UHI45" s="5"/>
      <c r="UHJ45" s="5"/>
      <c r="UHK45" s="5"/>
      <c r="UHL45" s="5"/>
      <c r="UHM45" s="5"/>
      <c r="UHN45" s="5"/>
      <c r="UHO45" s="5"/>
      <c r="UHP45" s="5"/>
      <c r="UHQ45" s="5"/>
      <c r="UHR45" s="5"/>
      <c r="UHS45" s="5"/>
      <c r="UHT45" s="5"/>
      <c r="UHU45" s="5"/>
      <c r="UHV45" s="5"/>
      <c r="UHW45" s="5"/>
      <c r="UHX45" s="5"/>
      <c r="UHY45" s="5"/>
      <c r="UHZ45" s="5"/>
      <c r="UIA45" s="5"/>
      <c r="UIB45" s="5"/>
      <c r="UIC45" s="5"/>
      <c r="UID45" s="5"/>
      <c r="UIE45" s="5"/>
      <c r="UIF45" s="5"/>
      <c r="UIG45" s="5"/>
      <c r="UIH45" s="5"/>
      <c r="UII45" s="5"/>
      <c r="UIJ45" s="5"/>
      <c r="UIK45" s="5"/>
      <c r="UIL45" s="5"/>
      <c r="UIM45" s="5"/>
      <c r="UIN45" s="5"/>
      <c r="UIO45" s="5"/>
      <c r="UIP45" s="5"/>
      <c r="UIQ45" s="5"/>
      <c r="UIR45" s="5"/>
      <c r="UIS45" s="5"/>
      <c r="UIT45" s="5"/>
      <c r="UIU45" s="5"/>
      <c r="UIV45" s="5"/>
      <c r="UIW45" s="5"/>
      <c r="UIX45" s="5"/>
      <c r="UIY45" s="5"/>
      <c r="UIZ45" s="5"/>
      <c r="UJA45" s="5"/>
      <c r="UJB45" s="5"/>
      <c r="UJC45" s="5"/>
      <c r="UJD45" s="5"/>
      <c r="UJE45" s="5"/>
      <c r="UJF45" s="5"/>
      <c r="UJG45" s="5"/>
      <c r="UJH45" s="5"/>
      <c r="UJI45" s="5"/>
      <c r="UJJ45" s="5"/>
      <c r="UJK45" s="5"/>
      <c r="UJL45" s="5"/>
      <c r="UJM45" s="5"/>
      <c r="UJN45" s="5"/>
      <c r="UJO45" s="5"/>
      <c r="UJP45" s="5"/>
      <c r="UJQ45" s="5"/>
      <c r="UJR45" s="5"/>
      <c r="UJS45" s="5"/>
      <c r="UJT45" s="5"/>
      <c r="UJU45" s="5"/>
      <c r="UJV45" s="5"/>
      <c r="UJW45" s="5"/>
      <c r="UJX45" s="5"/>
      <c r="UJY45" s="5"/>
      <c r="UJZ45" s="5"/>
      <c r="UKA45" s="5"/>
      <c r="UKB45" s="5"/>
      <c r="UKC45" s="5"/>
      <c r="UKD45" s="5"/>
      <c r="UKE45" s="5"/>
      <c r="UKF45" s="5"/>
      <c r="UKG45" s="5"/>
      <c r="UKH45" s="5"/>
      <c r="UKI45" s="5"/>
      <c r="UKJ45" s="5"/>
      <c r="UKK45" s="5"/>
      <c r="UKL45" s="5"/>
      <c r="UKM45" s="5"/>
      <c r="UKN45" s="5"/>
      <c r="UKO45" s="5"/>
      <c r="UKP45" s="5"/>
      <c r="UKQ45" s="5"/>
      <c r="UKR45" s="5"/>
      <c r="UKS45" s="5"/>
      <c r="UKT45" s="5"/>
      <c r="UKU45" s="5"/>
      <c r="UKV45" s="5"/>
      <c r="UKW45" s="5"/>
      <c r="UKX45" s="5"/>
      <c r="UKY45" s="5"/>
      <c r="UKZ45" s="5"/>
      <c r="ULA45" s="5"/>
      <c r="ULB45" s="5"/>
      <c r="ULC45" s="5"/>
      <c r="ULD45" s="5"/>
      <c r="ULE45" s="5"/>
      <c r="ULF45" s="5"/>
      <c r="ULG45" s="5"/>
      <c r="ULH45" s="5"/>
      <c r="ULI45" s="5"/>
      <c r="ULJ45" s="5"/>
      <c r="ULK45" s="5"/>
      <c r="ULL45" s="5"/>
      <c r="ULM45" s="5"/>
      <c r="ULN45" s="5"/>
      <c r="ULO45" s="5"/>
      <c r="ULP45" s="5"/>
      <c r="ULQ45" s="5"/>
      <c r="ULR45" s="5"/>
      <c r="ULS45" s="5"/>
      <c r="ULT45" s="5"/>
      <c r="ULU45" s="5"/>
      <c r="ULV45" s="5"/>
      <c r="ULW45" s="5"/>
      <c r="ULX45" s="5"/>
      <c r="ULY45" s="5"/>
      <c r="ULZ45" s="5"/>
      <c r="UMA45" s="5"/>
      <c r="UMB45" s="5"/>
      <c r="UMC45" s="5"/>
      <c r="UMD45" s="5"/>
      <c r="UME45" s="5"/>
      <c r="UMF45" s="5"/>
      <c r="UMG45" s="5"/>
      <c r="UMH45" s="5"/>
      <c r="UMI45" s="5"/>
      <c r="UMJ45" s="5"/>
      <c r="UMK45" s="5"/>
      <c r="UML45" s="5"/>
      <c r="UMM45" s="5"/>
      <c r="UMN45" s="5"/>
      <c r="UMO45" s="5"/>
      <c r="UMP45" s="5"/>
      <c r="UMQ45" s="5"/>
      <c r="UMR45" s="5"/>
      <c r="UMS45" s="5"/>
      <c r="UMT45" s="5"/>
      <c r="UMU45" s="5"/>
      <c r="UMV45" s="5"/>
      <c r="UMW45" s="5"/>
      <c r="UMX45" s="5"/>
      <c r="UMY45" s="5"/>
      <c r="UMZ45" s="5"/>
      <c r="UNA45" s="5"/>
      <c r="UNB45" s="5"/>
      <c r="UNC45" s="5"/>
      <c r="UND45" s="5"/>
      <c r="UNE45" s="5"/>
      <c r="UNF45" s="5"/>
      <c r="UNG45" s="5"/>
      <c r="UNH45" s="5"/>
      <c r="UNI45" s="5"/>
      <c r="UNJ45" s="5"/>
      <c r="UNK45" s="5"/>
      <c r="UNL45" s="5"/>
      <c r="UNM45" s="5"/>
      <c r="UNN45" s="5"/>
      <c r="UNO45" s="5"/>
      <c r="UNP45" s="5"/>
      <c r="UNQ45" s="5"/>
      <c r="UNR45" s="5"/>
      <c r="UNS45" s="5"/>
      <c r="UNT45" s="5"/>
      <c r="UNU45" s="5"/>
      <c r="UNV45" s="5"/>
      <c r="UNW45" s="5"/>
      <c r="UNX45" s="5"/>
      <c r="UNY45" s="5"/>
      <c r="UNZ45" s="5"/>
      <c r="UOA45" s="5"/>
      <c r="UOB45" s="5"/>
      <c r="UOC45" s="5"/>
      <c r="UOD45" s="5"/>
      <c r="UOE45" s="5"/>
      <c r="UOF45" s="5"/>
      <c r="UOG45" s="5"/>
      <c r="UOH45" s="5"/>
      <c r="UOI45" s="5"/>
      <c r="UOJ45" s="5"/>
      <c r="UOK45" s="5"/>
      <c r="UOL45" s="5"/>
      <c r="UOM45" s="5"/>
      <c r="UON45" s="5"/>
      <c r="UOO45" s="5"/>
      <c r="UOP45" s="5"/>
      <c r="UOQ45" s="5"/>
      <c r="UOR45" s="5"/>
      <c r="UOS45" s="5"/>
      <c r="UOT45" s="5"/>
      <c r="UOU45" s="5"/>
      <c r="UOV45" s="5"/>
      <c r="UOW45" s="5"/>
      <c r="UOX45" s="5"/>
      <c r="UOY45" s="5"/>
      <c r="UOZ45" s="5"/>
      <c r="UPA45" s="5"/>
      <c r="UPB45" s="5"/>
      <c r="UPC45" s="5"/>
      <c r="UPD45" s="5"/>
      <c r="UPE45" s="5"/>
      <c r="UPF45" s="5"/>
      <c r="UPG45" s="5"/>
      <c r="UPH45" s="5"/>
      <c r="UPI45" s="5"/>
      <c r="UPJ45" s="5"/>
      <c r="UPK45" s="5"/>
      <c r="UPL45" s="5"/>
      <c r="UPM45" s="5"/>
      <c r="UPN45" s="5"/>
      <c r="UPO45" s="5"/>
      <c r="UPP45" s="5"/>
      <c r="UPQ45" s="5"/>
      <c r="UPR45" s="5"/>
      <c r="UPS45" s="5"/>
      <c r="UPT45" s="5"/>
      <c r="UPU45" s="5"/>
      <c r="UPV45" s="5"/>
      <c r="UPW45" s="5"/>
      <c r="UPX45" s="5"/>
      <c r="UPY45" s="5"/>
      <c r="UPZ45" s="5"/>
      <c r="UQA45" s="5"/>
      <c r="UQB45" s="5"/>
      <c r="UQC45" s="5"/>
      <c r="UQD45" s="5"/>
      <c r="UQE45" s="5"/>
      <c r="UQF45" s="5"/>
      <c r="UQG45" s="5"/>
      <c r="UQH45" s="5"/>
      <c r="UQI45" s="5"/>
      <c r="UQJ45" s="5"/>
      <c r="UQK45" s="5"/>
      <c r="UQL45" s="5"/>
      <c r="UQM45" s="5"/>
      <c r="UQN45" s="5"/>
      <c r="UQO45" s="5"/>
      <c r="UQP45" s="5"/>
      <c r="UQQ45" s="5"/>
      <c r="UQR45" s="5"/>
      <c r="UQS45" s="5"/>
      <c r="UQT45" s="5"/>
      <c r="UQU45" s="5"/>
      <c r="UQV45" s="5"/>
      <c r="UQW45" s="5"/>
      <c r="UQX45" s="5"/>
      <c r="UQY45" s="5"/>
      <c r="UQZ45" s="5"/>
      <c r="URA45" s="5"/>
      <c r="URB45" s="5"/>
      <c r="URC45" s="5"/>
      <c r="URD45" s="5"/>
      <c r="URE45" s="5"/>
      <c r="URF45" s="5"/>
      <c r="URG45" s="5"/>
      <c r="URH45" s="5"/>
      <c r="URI45" s="5"/>
      <c r="URJ45" s="5"/>
      <c r="URK45" s="5"/>
      <c r="URL45" s="5"/>
      <c r="URM45" s="5"/>
      <c r="URN45" s="5"/>
      <c r="URO45" s="5"/>
      <c r="URP45" s="5"/>
      <c r="URQ45" s="5"/>
      <c r="URR45" s="5"/>
      <c r="URS45" s="5"/>
      <c r="URT45" s="5"/>
      <c r="URU45" s="5"/>
      <c r="URV45" s="5"/>
      <c r="URW45" s="5"/>
      <c r="URX45" s="5"/>
      <c r="URY45" s="5"/>
      <c r="URZ45" s="5"/>
      <c r="USA45" s="5"/>
      <c r="USB45" s="5"/>
      <c r="USC45" s="5"/>
      <c r="USD45" s="5"/>
      <c r="USE45" s="5"/>
      <c r="USF45" s="5"/>
      <c r="USG45" s="5"/>
      <c r="USH45" s="5"/>
      <c r="USI45" s="5"/>
      <c r="USJ45" s="5"/>
      <c r="USK45" s="5"/>
      <c r="USL45" s="5"/>
      <c r="USM45" s="5"/>
      <c r="USN45" s="5"/>
      <c r="USO45" s="5"/>
      <c r="USP45" s="5"/>
      <c r="USQ45" s="5"/>
      <c r="USR45" s="5"/>
      <c r="USS45" s="5"/>
      <c r="UST45" s="5"/>
      <c r="USU45" s="5"/>
      <c r="USV45" s="5"/>
      <c r="USW45" s="5"/>
      <c r="USX45" s="5"/>
      <c r="USY45" s="5"/>
      <c r="USZ45" s="5"/>
      <c r="UTA45" s="5"/>
      <c r="UTB45" s="5"/>
      <c r="UTC45" s="5"/>
      <c r="UTD45" s="5"/>
      <c r="UTE45" s="5"/>
      <c r="UTF45" s="5"/>
      <c r="UTG45" s="5"/>
      <c r="UTH45" s="5"/>
      <c r="UTI45" s="5"/>
      <c r="UTJ45" s="5"/>
      <c r="UTK45" s="5"/>
      <c r="UTL45" s="5"/>
      <c r="UTM45" s="5"/>
      <c r="UTN45" s="5"/>
      <c r="UTO45" s="5"/>
      <c r="UTP45" s="5"/>
      <c r="UTQ45" s="5"/>
      <c r="UTR45" s="5"/>
      <c r="UTS45" s="5"/>
      <c r="UTT45" s="5"/>
      <c r="UTU45" s="5"/>
      <c r="UTV45" s="5"/>
      <c r="UTW45" s="5"/>
      <c r="UTX45" s="5"/>
      <c r="UTY45" s="5"/>
      <c r="UTZ45" s="5"/>
      <c r="UUA45" s="5"/>
      <c r="UUB45" s="5"/>
      <c r="UUC45" s="5"/>
      <c r="UUD45" s="5"/>
      <c r="UUE45" s="5"/>
      <c r="UUF45" s="5"/>
      <c r="UUG45" s="5"/>
      <c r="UUH45" s="5"/>
      <c r="UUI45" s="5"/>
      <c r="UUJ45" s="5"/>
      <c r="UUK45" s="5"/>
      <c r="UUL45" s="5"/>
      <c r="UUM45" s="5"/>
      <c r="UUN45" s="5"/>
      <c r="UUO45" s="5"/>
      <c r="UUP45" s="5"/>
      <c r="UUQ45" s="5"/>
      <c r="UUR45" s="5"/>
      <c r="UUS45" s="5"/>
      <c r="UUT45" s="5"/>
      <c r="UUU45" s="5"/>
      <c r="UUV45" s="5"/>
      <c r="UUW45" s="5"/>
      <c r="UUX45" s="5"/>
      <c r="UUY45" s="5"/>
      <c r="UUZ45" s="5"/>
      <c r="UVA45" s="5"/>
      <c r="UVB45" s="5"/>
      <c r="UVC45" s="5"/>
      <c r="UVD45" s="5"/>
      <c r="UVE45" s="5"/>
      <c r="UVF45" s="5"/>
      <c r="UVG45" s="5"/>
      <c r="UVH45" s="5"/>
      <c r="UVI45" s="5"/>
      <c r="UVJ45" s="5"/>
      <c r="UVK45" s="5"/>
      <c r="UVL45" s="5"/>
      <c r="UVM45" s="5"/>
      <c r="UVN45" s="5"/>
      <c r="UVO45" s="5"/>
      <c r="UVP45" s="5"/>
      <c r="UVQ45" s="5"/>
      <c r="UVR45" s="5"/>
      <c r="UVS45" s="5"/>
      <c r="UVT45" s="5"/>
      <c r="UVU45" s="5"/>
      <c r="UVV45" s="5"/>
      <c r="UVW45" s="5"/>
      <c r="UVX45" s="5"/>
      <c r="UVY45" s="5"/>
      <c r="UVZ45" s="5"/>
      <c r="UWA45" s="5"/>
      <c r="UWB45" s="5"/>
      <c r="UWC45" s="5"/>
      <c r="UWD45" s="5"/>
      <c r="UWE45" s="5"/>
      <c r="UWF45" s="5"/>
      <c r="UWG45" s="5"/>
      <c r="UWH45" s="5"/>
      <c r="UWI45" s="5"/>
      <c r="UWJ45" s="5"/>
      <c r="UWK45" s="5"/>
      <c r="UWL45" s="5"/>
      <c r="UWM45" s="5"/>
      <c r="UWN45" s="5"/>
      <c r="UWO45" s="5"/>
      <c r="UWP45" s="5"/>
      <c r="UWQ45" s="5"/>
      <c r="UWR45" s="5"/>
      <c r="UWS45" s="5"/>
      <c r="UWT45" s="5"/>
      <c r="UWU45" s="5"/>
      <c r="UWV45" s="5"/>
      <c r="UWW45" s="5"/>
      <c r="UWX45" s="5"/>
      <c r="UWY45" s="5"/>
      <c r="UWZ45" s="5"/>
      <c r="UXA45" s="5"/>
      <c r="UXB45" s="5"/>
      <c r="UXC45" s="5"/>
      <c r="UXD45" s="5"/>
      <c r="UXE45" s="5"/>
      <c r="UXF45" s="5"/>
      <c r="UXG45" s="5"/>
      <c r="UXH45" s="5"/>
      <c r="UXI45" s="5"/>
      <c r="UXJ45" s="5"/>
      <c r="UXK45" s="5"/>
      <c r="UXL45" s="5"/>
      <c r="UXM45" s="5"/>
      <c r="UXN45" s="5"/>
      <c r="UXO45" s="5"/>
      <c r="UXP45" s="5"/>
      <c r="UXQ45" s="5"/>
      <c r="UXR45" s="5"/>
      <c r="UXS45" s="5"/>
      <c r="UXT45" s="5"/>
      <c r="UXU45" s="5"/>
      <c r="UXV45" s="5"/>
      <c r="UXW45" s="5"/>
      <c r="UXX45" s="5"/>
      <c r="UXY45" s="5"/>
      <c r="UXZ45" s="5"/>
      <c r="UYA45" s="5"/>
      <c r="UYB45" s="5"/>
      <c r="UYC45" s="5"/>
      <c r="UYD45" s="5"/>
      <c r="UYE45" s="5"/>
      <c r="UYF45" s="5"/>
      <c r="UYG45" s="5"/>
      <c r="UYH45" s="5"/>
      <c r="UYI45" s="5"/>
      <c r="UYJ45" s="5"/>
      <c r="UYK45" s="5"/>
      <c r="UYL45" s="5"/>
      <c r="UYM45" s="5"/>
      <c r="UYN45" s="5"/>
      <c r="UYO45" s="5"/>
      <c r="UYP45" s="5"/>
      <c r="UYQ45" s="5"/>
      <c r="UYR45" s="5"/>
      <c r="UYS45" s="5"/>
      <c r="UYT45" s="5"/>
      <c r="UYU45" s="5"/>
      <c r="UYV45" s="5"/>
      <c r="UYW45" s="5"/>
      <c r="UYX45" s="5"/>
      <c r="UYY45" s="5"/>
      <c r="UYZ45" s="5"/>
      <c r="UZA45" s="5"/>
      <c r="UZB45" s="5"/>
      <c r="UZC45" s="5"/>
      <c r="UZD45" s="5"/>
      <c r="UZE45" s="5"/>
      <c r="UZF45" s="5"/>
      <c r="UZG45" s="5"/>
      <c r="UZH45" s="5"/>
      <c r="UZI45" s="5"/>
      <c r="UZJ45" s="5"/>
      <c r="UZK45" s="5"/>
      <c r="UZL45" s="5"/>
      <c r="UZM45" s="5"/>
      <c r="UZN45" s="5"/>
      <c r="UZO45" s="5"/>
      <c r="UZP45" s="5"/>
      <c r="UZQ45" s="5"/>
      <c r="UZR45" s="5"/>
      <c r="UZS45" s="5"/>
      <c r="UZT45" s="5"/>
      <c r="UZU45" s="5"/>
      <c r="UZV45" s="5"/>
      <c r="UZW45" s="5"/>
      <c r="UZX45" s="5"/>
      <c r="UZY45" s="5"/>
      <c r="UZZ45" s="5"/>
      <c r="VAA45" s="5"/>
      <c r="VAB45" s="5"/>
      <c r="VAC45" s="5"/>
      <c r="VAD45" s="5"/>
      <c r="VAE45" s="5"/>
      <c r="VAF45" s="5"/>
      <c r="VAG45" s="5"/>
      <c r="VAH45" s="5"/>
      <c r="VAI45" s="5"/>
      <c r="VAJ45" s="5"/>
      <c r="VAK45" s="5"/>
      <c r="VAL45" s="5"/>
      <c r="VAM45" s="5"/>
      <c r="VAN45" s="5"/>
      <c r="VAO45" s="5"/>
      <c r="VAP45" s="5"/>
      <c r="VAQ45" s="5"/>
      <c r="VAR45" s="5"/>
      <c r="VAS45" s="5"/>
      <c r="VAT45" s="5"/>
      <c r="VAU45" s="5"/>
      <c r="VAV45" s="5"/>
      <c r="VAW45" s="5"/>
      <c r="VAX45" s="5"/>
      <c r="VAY45" s="5"/>
      <c r="VAZ45" s="5"/>
      <c r="VBA45" s="5"/>
      <c r="VBB45" s="5"/>
      <c r="VBC45" s="5"/>
      <c r="VBD45" s="5"/>
      <c r="VBE45" s="5"/>
      <c r="VBF45" s="5"/>
      <c r="VBG45" s="5"/>
      <c r="VBH45" s="5"/>
      <c r="VBI45" s="5"/>
      <c r="VBJ45" s="5"/>
      <c r="VBK45" s="5"/>
      <c r="VBL45" s="5"/>
      <c r="VBM45" s="5"/>
      <c r="VBN45" s="5"/>
      <c r="VBO45" s="5"/>
      <c r="VBP45" s="5"/>
      <c r="VBQ45" s="5"/>
      <c r="VBR45" s="5"/>
      <c r="VBS45" s="5"/>
      <c r="VBT45" s="5"/>
      <c r="VBU45" s="5"/>
      <c r="VBV45" s="5"/>
      <c r="VBW45" s="5"/>
      <c r="VBX45" s="5"/>
      <c r="VBY45" s="5"/>
      <c r="VBZ45" s="5"/>
      <c r="VCA45" s="5"/>
      <c r="VCB45" s="5"/>
      <c r="VCC45" s="5"/>
      <c r="VCD45" s="5"/>
      <c r="VCE45" s="5"/>
      <c r="VCF45" s="5"/>
      <c r="VCG45" s="5"/>
      <c r="VCH45" s="5"/>
      <c r="VCI45" s="5"/>
      <c r="VCJ45" s="5"/>
      <c r="VCK45" s="5"/>
      <c r="VCL45" s="5"/>
      <c r="VCM45" s="5"/>
      <c r="VCN45" s="5"/>
      <c r="VCO45" s="5"/>
      <c r="VCP45" s="5"/>
      <c r="VCQ45" s="5"/>
      <c r="VCR45" s="5"/>
      <c r="VCS45" s="5"/>
      <c r="VCT45" s="5"/>
      <c r="VCU45" s="5"/>
      <c r="VCV45" s="5"/>
      <c r="VCW45" s="5"/>
      <c r="VCX45" s="5"/>
      <c r="VCY45" s="5"/>
      <c r="VCZ45" s="5"/>
      <c r="VDA45" s="5"/>
      <c r="VDB45" s="5"/>
      <c r="VDC45" s="5"/>
      <c r="VDD45" s="5"/>
      <c r="VDE45" s="5"/>
      <c r="VDF45" s="5"/>
      <c r="VDG45" s="5"/>
      <c r="VDH45" s="5"/>
      <c r="VDI45" s="5"/>
      <c r="VDJ45" s="5"/>
      <c r="VDK45" s="5"/>
      <c r="VDL45" s="5"/>
      <c r="VDM45" s="5"/>
      <c r="VDN45" s="5"/>
      <c r="VDO45" s="5"/>
      <c r="VDP45" s="5"/>
      <c r="VDQ45" s="5"/>
      <c r="VDR45" s="5"/>
      <c r="VDS45" s="5"/>
      <c r="VDT45" s="5"/>
      <c r="VDU45" s="5"/>
      <c r="VDV45" s="5"/>
      <c r="VDW45" s="5"/>
      <c r="VDX45" s="5"/>
      <c r="VDY45" s="5"/>
      <c r="VDZ45" s="5"/>
      <c r="VEA45" s="5"/>
      <c r="VEB45" s="5"/>
      <c r="VEC45" s="5"/>
      <c r="VED45" s="5"/>
      <c r="VEE45" s="5"/>
      <c r="VEF45" s="5"/>
      <c r="VEG45" s="5"/>
      <c r="VEH45" s="5"/>
      <c r="VEI45" s="5"/>
      <c r="VEJ45" s="5"/>
      <c r="VEK45" s="5"/>
      <c r="VEL45" s="5"/>
      <c r="VEM45" s="5"/>
      <c r="VEN45" s="5"/>
      <c r="VEO45" s="5"/>
      <c r="VEP45" s="5"/>
      <c r="VEQ45" s="5"/>
      <c r="VER45" s="5"/>
      <c r="VES45" s="5"/>
      <c r="VET45" s="5"/>
      <c r="VEU45" s="5"/>
      <c r="VEV45" s="5"/>
      <c r="VEW45" s="5"/>
      <c r="VEX45" s="5"/>
      <c r="VEY45" s="5"/>
      <c r="VEZ45" s="5"/>
      <c r="VFA45" s="5"/>
      <c r="VFB45" s="5"/>
      <c r="VFC45" s="5"/>
      <c r="VFD45" s="5"/>
      <c r="VFE45" s="5"/>
      <c r="VFF45" s="5"/>
      <c r="VFG45" s="5"/>
      <c r="VFH45" s="5"/>
      <c r="VFI45" s="5"/>
      <c r="VFJ45" s="5"/>
      <c r="VFK45" s="5"/>
      <c r="VFL45" s="5"/>
      <c r="VFM45" s="5"/>
      <c r="VFN45" s="5"/>
      <c r="VFO45" s="5"/>
      <c r="VFP45" s="5"/>
      <c r="VFQ45" s="5"/>
      <c r="VFR45" s="5"/>
      <c r="VFS45" s="5"/>
      <c r="VFT45" s="5"/>
      <c r="VFU45" s="5"/>
      <c r="VFV45" s="5"/>
      <c r="VFW45" s="5"/>
      <c r="VFX45" s="5"/>
      <c r="VFY45" s="5"/>
      <c r="VFZ45" s="5"/>
      <c r="VGA45" s="5"/>
      <c r="VGB45" s="5"/>
      <c r="VGC45" s="5"/>
      <c r="VGD45" s="5"/>
      <c r="VGE45" s="5"/>
      <c r="VGF45" s="5"/>
      <c r="VGG45" s="5"/>
      <c r="VGH45" s="5"/>
      <c r="VGI45" s="5"/>
      <c r="VGJ45" s="5"/>
      <c r="VGK45" s="5"/>
      <c r="VGL45" s="5"/>
      <c r="VGM45" s="5"/>
      <c r="VGN45" s="5"/>
      <c r="VGO45" s="5"/>
      <c r="VGP45" s="5"/>
      <c r="VGQ45" s="5"/>
      <c r="VGR45" s="5"/>
      <c r="VGS45" s="5"/>
      <c r="VGT45" s="5"/>
      <c r="VGU45" s="5"/>
      <c r="VGV45" s="5"/>
      <c r="VGW45" s="5"/>
      <c r="VGX45" s="5"/>
      <c r="VGY45" s="5"/>
      <c r="VGZ45" s="5"/>
      <c r="VHA45" s="5"/>
      <c r="VHB45" s="5"/>
      <c r="VHC45" s="5"/>
      <c r="VHD45" s="5"/>
      <c r="VHE45" s="5"/>
      <c r="VHF45" s="5"/>
      <c r="VHG45" s="5"/>
      <c r="VHH45" s="5"/>
      <c r="VHI45" s="5"/>
      <c r="VHJ45" s="5"/>
      <c r="VHK45" s="5"/>
      <c r="VHL45" s="5"/>
      <c r="VHM45" s="5"/>
      <c r="VHN45" s="5"/>
      <c r="VHO45" s="5"/>
      <c r="VHP45" s="5"/>
      <c r="VHQ45" s="5"/>
      <c r="VHR45" s="5"/>
      <c r="VHS45" s="5"/>
      <c r="VHT45" s="5"/>
      <c r="VHU45" s="5"/>
      <c r="VHV45" s="5"/>
      <c r="VHW45" s="5"/>
      <c r="VHX45" s="5"/>
      <c r="VHY45" s="5"/>
      <c r="VHZ45" s="5"/>
      <c r="VIA45" s="5"/>
      <c r="VIB45" s="5"/>
      <c r="VIC45" s="5"/>
      <c r="VID45" s="5"/>
      <c r="VIE45" s="5"/>
      <c r="VIF45" s="5"/>
      <c r="VIG45" s="5"/>
      <c r="VIH45" s="5"/>
      <c r="VII45" s="5"/>
      <c r="VIJ45" s="5"/>
      <c r="VIK45" s="5"/>
      <c r="VIL45" s="5"/>
      <c r="VIM45" s="5"/>
      <c r="VIN45" s="5"/>
      <c r="VIO45" s="5"/>
      <c r="VIP45" s="5"/>
      <c r="VIQ45" s="5"/>
      <c r="VIR45" s="5"/>
      <c r="VIS45" s="5"/>
      <c r="VIT45" s="5"/>
      <c r="VIU45" s="5"/>
      <c r="VIV45" s="5"/>
      <c r="VIW45" s="5"/>
      <c r="VIX45" s="5"/>
      <c r="VIY45" s="5"/>
      <c r="VIZ45" s="5"/>
      <c r="VJA45" s="5"/>
      <c r="VJB45" s="5"/>
      <c r="VJC45" s="5"/>
      <c r="VJD45" s="5"/>
      <c r="VJE45" s="5"/>
      <c r="VJF45" s="5"/>
      <c r="VJG45" s="5"/>
      <c r="VJH45" s="5"/>
      <c r="VJI45" s="5"/>
      <c r="VJJ45" s="5"/>
      <c r="VJK45" s="5"/>
      <c r="VJL45" s="5"/>
      <c r="VJM45" s="5"/>
      <c r="VJN45" s="5"/>
      <c r="VJO45" s="5"/>
      <c r="VJP45" s="5"/>
      <c r="VJQ45" s="5"/>
      <c r="VJR45" s="5"/>
      <c r="VJS45" s="5"/>
      <c r="VJT45" s="5"/>
      <c r="VJU45" s="5"/>
      <c r="VJV45" s="5"/>
      <c r="VJW45" s="5"/>
      <c r="VJX45" s="5"/>
      <c r="VJY45" s="5"/>
      <c r="VJZ45" s="5"/>
      <c r="VKA45" s="5"/>
      <c r="VKB45" s="5"/>
      <c r="VKC45" s="5"/>
      <c r="VKD45" s="5"/>
      <c r="VKE45" s="5"/>
      <c r="VKF45" s="5"/>
      <c r="VKG45" s="5"/>
      <c r="VKH45" s="5"/>
      <c r="VKI45" s="5"/>
      <c r="VKJ45" s="5"/>
      <c r="VKK45" s="5"/>
      <c r="VKL45" s="5"/>
      <c r="VKM45" s="5"/>
      <c r="VKN45" s="5"/>
      <c r="VKO45" s="5"/>
      <c r="VKP45" s="5"/>
      <c r="VKQ45" s="5"/>
      <c r="VKR45" s="5"/>
      <c r="VKS45" s="5"/>
      <c r="VKT45" s="5"/>
      <c r="VKU45" s="5"/>
      <c r="VKV45" s="5"/>
      <c r="VKW45" s="5"/>
      <c r="VKX45" s="5"/>
      <c r="VKY45" s="5"/>
      <c r="VKZ45" s="5"/>
      <c r="VLA45" s="5"/>
      <c r="VLB45" s="5"/>
      <c r="VLC45" s="5"/>
      <c r="VLD45" s="5"/>
      <c r="VLE45" s="5"/>
      <c r="VLF45" s="5"/>
      <c r="VLG45" s="5"/>
      <c r="VLH45" s="5"/>
      <c r="VLI45" s="5"/>
      <c r="VLJ45" s="5"/>
      <c r="VLK45" s="5"/>
      <c r="VLL45" s="5"/>
      <c r="VLM45" s="5"/>
      <c r="VLN45" s="5"/>
      <c r="VLO45" s="5"/>
      <c r="VLP45" s="5"/>
      <c r="VLQ45" s="5"/>
      <c r="VLR45" s="5"/>
      <c r="VLS45" s="5"/>
      <c r="VLT45" s="5"/>
      <c r="VLU45" s="5"/>
      <c r="VLV45" s="5"/>
      <c r="VLW45" s="5"/>
      <c r="VLX45" s="5"/>
      <c r="VLY45" s="5"/>
      <c r="VLZ45" s="5"/>
      <c r="VMA45" s="5"/>
      <c r="VMB45" s="5"/>
      <c r="VMC45" s="5"/>
      <c r="VMD45" s="5"/>
      <c r="VME45" s="5"/>
      <c r="VMF45" s="5"/>
      <c r="VMG45" s="5"/>
      <c r="VMH45" s="5"/>
      <c r="VMI45" s="5"/>
      <c r="VMJ45" s="5"/>
      <c r="VMK45" s="5"/>
      <c r="VML45" s="5"/>
      <c r="VMM45" s="5"/>
      <c r="VMN45" s="5"/>
      <c r="VMO45" s="5"/>
      <c r="VMP45" s="5"/>
      <c r="VMQ45" s="5"/>
      <c r="VMR45" s="5"/>
      <c r="VMS45" s="5"/>
      <c r="VMT45" s="5"/>
      <c r="VMU45" s="5"/>
      <c r="VMV45" s="5"/>
      <c r="VMW45" s="5"/>
      <c r="VMX45" s="5"/>
      <c r="VMY45" s="5"/>
      <c r="VMZ45" s="5"/>
      <c r="VNA45" s="5"/>
      <c r="VNB45" s="5"/>
      <c r="VNC45" s="5"/>
      <c r="VND45" s="5"/>
      <c r="VNE45" s="5"/>
      <c r="VNF45" s="5"/>
      <c r="VNG45" s="5"/>
      <c r="VNH45" s="5"/>
      <c r="VNI45" s="5"/>
      <c r="VNJ45" s="5"/>
      <c r="VNK45" s="5"/>
      <c r="VNL45" s="5"/>
      <c r="VNM45" s="5"/>
      <c r="VNN45" s="5"/>
      <c r="VNO45" s="5"/>
      <c r="VNP45" s="5"/>
      <c r="VNQ45" s="5"/>
      <c r="VNR45" s="5"/>
      <c r="VNS45" s="5"/>
      <c r="VNT45" s="5"/>
      <c r="VNU45" s="5"/>
      <c r="VNV45" s="5"/>
      <c r="VNW45" s="5"/>
      <c r="VNX45" s="5"/>
      <c r="VNY45" s="5"/>
      <c r="VNZ45" s="5"/>
      <c r="VOA45" s="5"/>
      <c r="VOB45" s="5"/>
      <c r="VOC45" s="5"/>
      <c r="VOD45" s="5"/>
      <c r="VOE45" s="5"/>
      <c r="VOF45" s="5"/>
      <c r="VOG45" s="5"/>
      <c r="VOH45" s="5"/>
      <c r="VOI45" s="5"/>
      <c r="VOJ45" s="5"/>
      <c r="VOK45" s="5"/>
      <c r="VOL45" s="5"/>
      <c r="VOM45" s="5"/>
      <c r="VON45" s="5"/>
      <c r="VOO45" s="5"/>
      <c r="VOP45" s="5"/>
      <c r="VOQ45" s="5"/>
      <c r="VOR45" s="5"/>
      <c r="VOS45" s="5"/>
      <c r="VOT45" s="5"/>
      <c r="VOU45" s="5"/>
      <c r="VOV45" s="5"/>
      <c r="VOW45" s="5"/>
      <c r="VOX45" s="5"/>
      <c r="VOY45" s="5"/>
      <c r="VOZ45" s="5"/>
      <c r="VPA45" s="5"/>
      <c r="VPB45" s="5"/>
      <c r="VPC45" s="5"/>
      <c r="VPD45" s="5"/>
      <c r="VPE45" s="5"/>
      <c r="VPF45" s="5"/>
      <c r="VPG45" s="5"/>
      <c r="VPH45" s="5"/>
      <c r="VPI45" s="5"/>
      <c r="VPJ45" s="5"/>
      <c r="VPK45" s="5"/>
      <c r="VPL45" s="5"/>
      <c r="VPM45" s="5"/>
      <c r="VPN45" s="5"/>
      <c r="VPO45" s="5"/>
      <c r="VPP45" s="5"/>
      <c r="VPQ45" s="5"/>
      <c r="VPR45" s="5"/>
      <c r="VPS45" s="5"/>
      <c r="VPT45" s="5"/>
      <c r="VPU45" s="5"/>
      <c r="VPV45" s="5"/>
      <c r="VPW45" s="5"/>
      <c r="VPX45" s="5"/>
      <c r="VPY45" s="5"/>
      <c r="VPZ45" s="5"/>
      <c r="VQA45" s="5"/>
      <c r="VQB45" s="5"/>
      <c r="VQC45" s="5"/>
      <c r="VQD45" s="5"/>
      <c r="VQE45" s="5"/>
      <c r="VQF45" s="5"/>
      <c r="VQG45" s="5"/>
      <c r="VQH45" s="5"/>
      <c r="VQI45" s="5"/>
      <c r="VQJ45" s="5"/>
      <c r="VQK45" s="5"/>
      <c r="VQL45" s="5"/>
      <c r="VQM45" s="5"/>
      <c r="VQN45" s="5"/>
      <c r="VQO45" s="5"/>
      <c r="VQP45" s="5"/>
      <c r="VQQ45" s="5"/>
      <c r="VQR45" s="5"/>
      <c r="VQS45" s="5"/>
      <c r="VQT45" s="5"/>
      <c r="VQU45" s="5"/>
      <c r="VQV45" s="5"/>
      <c r="VQW45" s="5"/>
      <c r="VQX45" s="5"/>
      <c r="VQY45" s="5"/>
      <c r="VQZ45" s="5"/>
      <c r="VRA45" s="5"/>
      <c r="VRB45" s="5"/>
      <c r="VRC45" s="5"/>
      <c r="VRD45" s="5"/>
      <c r="VRE45" s="5"/>
      <c r="VRF45" s="5"/>
      <c r="VRG45" s="5"/>
      <c r="VRH45" s="5"/>
      <c r="VRI45" s="5"/>
      <c r="VRJ45" s="5"/>
      <c r="VRK45" s="5"/>
      <c r="VRL45" s="5"/>
      <c r="VRM45" s="5"/>
      <c r="VRN45" s="5"/>
      <c r="VRO45" s="5"/>
      <c r="VRP45" s="5"/>
      <c r="VRQ45" s="5"/>
      <c r="VRR45" s="5"/>
      <c r="VRS45" s="5"/>
      <c r="VRT45" s="5"/>
      <c r="VRU45" s="5"/>
      <c r="VRV45" s="5"/>
      <c r="VRW45" s="5"/>
      <c r="VRX45" s="5"/>
      <c r="VRY45" s="5"/>
      <c r="VRZ45" s="5"/>
      <c r="VSA45" s="5"/>
      <c r="VSB45" s="5"/>
      <c r="VSC45" s="5"/>
      <c r="VSD45" s="5"/>
      <c r="VSE45" s="5"/>
      <c r="VSF45" s="5"/>
      <c r="VSG45" s="5"/>
      <c r="VSH45" s="5"/>
      <c r="VSI45" s="5"/>
      <c r="VSJ45" s="5"/>
      <c r="VSK45" s="5"/>
      <c r="VSL45" s="5"/>
      <c r="VSM45" s="5"/>
      <c r="VSN45" s="5"/>
      <c r="VSO45" s="5"/>
      <c r="VSP45" s="5"/>
      <c r="VSQ45" s="5"/>
      <c r="VSR45" s="5"/>
      <c r="VSS45" s="5"/>
      <c r="VST45" s="5"/>
      <c r="VSU45" s="5"/>
      <c r="VSV45" s="5"/>
      <c r="VSW45" s="5"/>
      <c r="VSX45" s="5"/>
      <c r="VSY45" s="5"/>
      <c r="VSZ45" s="5"/>
      <c r="VTA45" s="5"/>
      <c r="VTB45" s="5"/>
      <c r="VTC45" s="5"/>
      <c r="VTD45" s="5"/>
      <c r="VTE45" s="5"/>
      <c r="VTF45" s="5"/>
      <c r="VTG45" s="5"/>
      <c r="VTH45" s="5"/>
      <c r="VTI45" s="5"/>
      <c r="VTJ45" s="5"/>
      <c r="VTK45" s="5"/>
      <c r="VTL45" s="5"/>
      <c r="VTM45" s="5"/>
      <c r="VTN45" s="5"/>
      <c r="VTO45" s="5"/>
      <c r="VTP45" s="5"/>
      <c r="VTQ45" s="5"/>
      <c r="VTR45" s="5"/>
      <c r="VTS45" s="5"/>
      <c r="VTT45" s="5"/>
      <c r="VTU45" s="5"/>
      <c r="VTV45" s="5"/>
      <c r="VTW45" s="5"/>
      <c r="VTX45" s="5"/>
      <c r="VTY45" s="5"/>
      <c r="VTZ45" s="5"/>
      <c r="VUA45" s="5"/>
      <c r="VUB45" s="5"/>
      <c r="VUC45" s="5"/>
      <c r="VUD45" s="5"/>
      <c r="VUE45" s="5"/>
      <c r="VUF45" s="5"/>
      <c r="VUG45" s="5"/>
      <c r="VUH45" s="5"/>
      <c r="VUI45" s="5"/>
      <c r="VUJ45" s="5"/>
      <c r="VUK45" s="5"/>
      <c r="VUL45" s="5"/>
      <c r="VUM45" s="5"/>
      <c r="VUN45" s="5"/>
      <c r="VUO45" s="5"/>
      <c r="VUP45" s="5"/>
      <c r="VUQ45" s="5"/>
      <c r="VUR45" s="5"/>
      <c r="VUS45" s="5"/>
      <c r="VUT45" s="5"/>
      <c r="VUU45" s="5"/>
      <c r="VUV45" s="5"/>
      <c r="VUW45" s="5"/>
      <c r="VUX45" s="5"/>
      <c r="VUY45" s="5"/>
      <c r="VUZ45" s="5"/>
      <c r="VVA45" s="5"/>
      <c r="VVB45" s="5"/>
      <c r="VVC45" s="5"/>
      <c r="VVD45" s="5"/>
      <c r="VVE45" s="5"/>
      <c r="VVF45" s="5"/>
      <c r="VVG45" s="5"/>
      <c r="VVH45" s="5"/>
      <c r="VVI45" s="5"/>
      <c r="VVJ45" s="5"/>
      <c r="VVK45" s="5"/>
      <c r="VVL45" s="5"/>
      <c r="VVM45" s="5"/>
      <c r="VVN45" s="5"/>
      <c r="VVO45" s="5"/>
      <c r="VVP45" s="5"/>
      <c r="VVQ45" s="5"/>
      <c r="VVR45" s="5"/>
      <c r="VVS45" s="5"/>
      <c r="VVT45" s="5"/>
      <c r="VVU45" s="5"/>
      <c r="VVV45" s="5"/>
      <c r="VVW45" s="5"/>
      <c r="VVX45" s="5"/>
      <c r="VVY45" s="5"/>
      <c r="VVZ45" s="5"/>
      <c r="VWA45" s="5"/>
      <c r="VWB45" s="5"/>
      <c r="VWC45" s="5"/>
      <c r="VWD45" s="5"/>
      <c r="VWE45" s="5"/>
      <c r="VWF45" s="5"/>
      <c r="VWG45" s="5"/>
      <c r="VWH45" s="5"/>
      <c r="VWI45" s="5"/>
      <c r="VWJ45" s="5"/>
      <c r="VWK45" s="5"/>
      <c r="VWL45" s="5"/>
      <c r="VWM45" s="5"/>
      <c r="VWN45" s="5"/>
      <c r="VWO45" s="5"/>
      <c r="VWP45" s="5"/>
      <c r="VWQ45" s="5"/>
      <c r="VWR45" s="5"/>
      <c r="VWS45" s="5"/>
      <c r="VWT45" s="5"/>
      <c r="VWU45" s="5"/>
      <c r="VWV45" s="5"/>
      <c r="VWW45" s="5"/>
      <c r="VWX45" s="5"/>
      <c r="VWY45" s="5"/>
      <c r="VWZ45" s="5"/>
      <c r="VXA45" s="5"/>
      <c r="VXB45" s="5"/>
      <c r="VXC45" s="5"/>
      <c r="VXD45" s="5"/>
      <c r="VXE45" s="5"/>
      <c r="VXF45" s="5"/>
      <c r="VXG45" s="5"/>
      <c r="VXH45" s="5"/>
      <c r="VXI45" s="5"/>
      <c r="VXJ45" s="5"/>
      <c r="VXK45" s="5"/>
      <c r="VXL45" s="5"/>
      <c r="VXM45" s="5"/>
      <c r="VXN45" s="5"/>
      <c r="VXO45" s="5"/>
      <c r="VXP45" s="5"/>
      <c r="VXQ45" s="5"/>
      <c r="VXR45" s="5"/>
      <c r="VXS45" s="5"/>
      <c r="VXT45" s="5"/>
      <c r="VXU45" s="5"/>
      <c r="VXV45" s="5"/>
      <c r="VXW45" s="5"/>
      <c r="VXX45" s="5"/>
      <c r="VXY45" s="5"/>
      <c r="VXZ45" s="5"/>
      <c r="VYA45" s="5"/>
      <c r="VYB45" s="5"/>
      <c r="VYC45" s="5"/>
      <c r="VYD45" s="5"/>
      <c r="VYE45" s="5"/>
      <c r="VYF45" s="5"/>
      <c r="VYG45" s="5"/>
      <c r="VYH45" s="5"/>
      <c r="VYI45" s="5"/>
      <c r="VYJ45" s="5"/>
      <c r="VYK45" s="5"/>
      <c r="VYL45" s="5"/>
      <c r="VYM45" s="5"/>
      <c r="VYN45" s="5"/>
      <c r="VYO45" s="5"/>
      <c r="VYP45" s="5"/>
      <c r="VYQ45" s="5"/>
      <c r="VYR45" s="5"/>
      <c r="VYS45" s="5"/>
      <c r="VYT45" s="5"/>
      <c r="VYU45" s="5"/>
      <c r="VYV45" s="5"/>
      <c r="VYW45" s="5"/>
      <c r="VYX45" s="5"/>
      <c r="VYY45" s="5"/>
      <c r="VYZ45" s="5"/>
      <c r="VZA45" s="5"/>
      <c r="VZB45" s="5"/>
      <c r="VZC45" s="5"/>
      <c r="VZD45" s="5"/>
      <c r="VZE45" s="5"/>
      <c r="VZF45" s="5"/>
      <c r="VZG45" s="5"/>
      <c r="VZH45" s="5"/>
      <c r="VZI45" s="5"/>
      <c r="VZJ45" s="5"/>
      <c r="VZK45" s="5"/>
      <c r="VZL45" s="5"/>
      <c r="VZM45" s="5"/>
      <c r="VZN45" s="5"/>
      <c r="VZO45" s="5"/>
      <c r="VZP45" s="5"/>
      <c r="VZQ45" s="5"/>
      <c r="VZR45" s="5"/>
      <c r="VZS45" s="5"/>
      <c r="VZT45" s="5"/>
      <c r="VZU45" s="5"/>
      <c r="VZV45" s="5"/>
      <c r="VZW45" s="5"/>
      <c r="VZX45" s="5"/>
      <c r="VZY45" s="5"/>
      <c r="VZZ45" s="5"/>
      <c r="WAA45" s="5"/>
      <c r="WAB45" s="5"/>
      <c r="WAC45" s="5"/>
      <c r="WAD45" s="5"/>
      <c r="WAE45" s="5"/>
      <c r="WAF45" s="5"/>
      <c r="WAG45" s="5"/>
      <c r="WAH45" s="5"/>
      <c r="WAI45" s="5"/>
      <c r="WAJ45" s="5"/>
      <c r="WAK45" s="5"/>
      <c r="WAL45" s="5"/>
      <c r="WAM45" s="5"/>
      <c r="WAN45" s="5"/>
      <c r="WAO45" s="5"/>
      <c r="WAP45" s="5"/>
      <c r="WAQ45" s="5"/>
      <c r="WAR45" s="5"/>
      <c r="WAS45" s="5"/>
      <c r="WAT45" s="5"/>
      <c r="WAU45" s="5"/>
      <c r="WAV45" s="5"/>
      <c r="WAW45" s="5"/>
      <c r="WAX45" s="5"/>
      <c r="WAY45" s="5"/>
      <c r="WAZ45" s="5"/>
      <c r="WBA45" s="5"/>
      <c r="WBB45" s="5"/>
      <c r="WBC45" s="5"/>
      <c r="WBD45" s="5"/>
      <c r="WBE45" s="5"/>
      <c r="WBF45" s="5"/>
      <c r="WBG45" s="5"/>
      <c r="WBH45" s="5"/>
      <c r="WBI45" s="5"/>
      <c r="WBJ45" s="5"/>
      <c r="WBK45" s="5"/>
      <c r="WBL45" s="5"/>
      <c r="WBM45" s="5"/>
      <c r="WBN45" s="5"/>
      <c r="WBO45" s="5"/>
      <c r="WBP45" s="5"/>
      <c r="WBQ45" s="5"/>
      <c r="WBR45" s="5"/>
      <c r="WBS45" s="5"/>
      <c r="WBT45" s="5"/>
      <c r="WBU45" s="5"/>
      <c r="WBV45" s="5"/>
      <c r="WBW45" s="5"/>
      <c r="WBX45" s="5"/>
      <c r="WBY45" s="5"/>
      <c r="WBZ45" s="5"/>
      <c r="WCA45" s="5"/>
      <c r="WCB45" s="5"/>
      <c r="WCC45" s="5"/>
      <c r="WCD45" s="5"/>
      <c r="WCE45" s="5"/>
      <c r="WCF45" s="5"/>
      <c r="WCG45" s="5"/>
      <c r="WCH45" s="5"/>
      <c r="WCI45" s="5"/>
      <c r="WCJ45" s="5"/>
      <c r="WCK45" s="5"/>
      <c r="WCL45" s="5"/>
      <c r="WCM45" s="5"/>
      <c r="WCN45" s="5"/>
      <c r="WCO45" s="5"/>
      <c r="WCP45" s="5"/>
      <c r="WCQ45" s="5"/>
      <c r="WCR45" s="5"/>
      <c r="WCS45" s="5"/>
      <c r="WCT45" s="5"/>
      <c r="WCU45" s="5"/>
      <c r="WCV45" s="5"/>
      <c r="WCW45" s="5"/>
      <c r="WCX45" s="5"/>
      <c r="WCY45" s="5"/>
      <c r="WCZ45" s="5"/>
      <c r="WDA45" s="5"/>
      <c r="WDB45" s="5"/>
      <c r="WDC45" s="5"/>
      <c r="WDD45" s="5"/>
      <c r="WDE45" s="5"/>
      <c r="WDF45" s="5"/>
      <c r="WDG45" s="5"/>
      <c r="WDH45" s="5"/>
      <c r="WDI45" s="5"/>
      <c r="WDJ45" s="5"/>
      <c r="WDK45" s="5"/>
      <c r="WDL45" s="5"/>
      <c r="WDM45" s="5"/>
      <c r="WDN45" s="5"/>
      <c r="WDO45" s="5"/>
      <c r="WDP45" s="5"/>
      <c r="WDQ45" s="5"/>
      <c r="WDR45" s="5"/>
      <c r="WDS45" s="5"/>
      <c r="WDT45" s="5"/>
      <c r="WDU45" s="5"/>
      <c r="WDV45" s="5"/>
      <c r="WDW45" s="5"/>
      <c r="WDX45" s="5"/>
      <c r="WDY45" s="5"/>
      <c r="WDZ45" s="5"/>
      <c r="WEA45" s="5"/>
      <c r="WEB45" s="5"/>
      <c r="WEC45" s="5"/>
      <c r="WED45" s="5"/>
      <c r="WEE45" s="5"/>
      <c r="WEF45" s="5"/>
      <c r="WEG45" s="5"/>
      <c r="WEH45" s="5"/>
      <c r="WEI45" s="5"/>
      <c r="WEJ45" s="5"/>
      <c r="WEK45" s="5"/>
      <c r="WEL45" s="5"/>
      <c r="WEM45" s="5"/>
      <c r="WEN45" s="5"/>
      <c r="WEO45" s="5"/>
      <c r="WEP45" s="5"/>
      <c r="WEQ45" s="5"/>
      <c r="WER45" s="5"/>
      <c r="WES45" s="5"/>
      <c r="WET45" s="5"/>
      <c r="WEU45" s="5"/>
      <c r="WEV45" s="5"/>
      <c r="WEW45" s="5"/>
      <c r="WEX45" s="5"/>
      <c r="WEY45" s="5"/>
      <c r="WEZ45" s="5"/>
      <c r="WFA45" s="5"/>
      <c r="WFB45" s="5"/>
      <c r="WFC45" s="5"/>
      <c r="WFD45" s="5"/>
      <c r="WFE45" s="5"/>
      <c r="WFF45" s="5"/>
      <c r="WFG45" s="5"/>
      <c r="WFH45" s="5"/>
      <c r="WFI45" s="5"/>
      <c r="WFJ45" s="5"/>
      <c r="WFK45" s="5"/>
      <c r="WFL45" s="5"/>
      <c r="WFM45" s="5"/>
      <c r="WFN45" s="5"/>
      <c r="WFO45" s="5"/>
      <c r="WFP45" s="5"/>
      <c r="WFQ45" s="5"/>
      <c r="WFR45" s="5"/>
      <c r="WFS45" s="5"/>
      <c r="WFT45" s="5"/>
      <c r="WFU45" s="5"/>
      <c r="WFV45" s="5"/>
      <c r="WFW45" s="5"/>
      <c r="WFX45" s="5"/>
      <c r="WFY45" s="5"/>
      <c r="WFZ45" s="5"/>
      <c r="WGA45" s="5"/>
      <c r="WGB45" s="5"/>
      <c r="WGC45" s="5"/>
      <c r="WGD45" s="5"/>
      <c r="WGE45" s="5"/>
      <c r="WGF45" s="5"/>
      <c r="WGG45" s="5"/>
      <c r="WGH45" s="5"/>
      <c r="WGI45" s="5"/>
      <c r="WGJ45" s="5"/>
      <c r="WGK45" s="5"/>
      <c r="WGL45" s="5"/>
      <c r="WGM45" s="5"/>
      <c r="WGN45" s="5"/>
      <c r="WGO45" s="5"/>
      <c r="WGP45" s="5"/>
      <c r="WGQ45" s="5"/>
      <c r="WGR45" s="5"/>
      <c r="WGS45" s="5"/>
      <c r="WGT45" s="5"/>
      <c r="WGU45" s="5"/>
      <c r="WGV45" s="5"/>
      <c r="WGW45" s="5"/>
      <c r="WGX45" s="5"/>
      <c r="WGY45" s="5"/>
      <c r="WGZ45" s="5"/>
      <c r="WHA45" s="5"/>
      <c r="WHB45" s="5"/>
      <c r="WHC45" s="5"/>
      <c r="WHD45" s="5"/>
      <c r="WHE45" s="5"/>
      <c r="WHF45" s="5"/>
      <c r="WHG45" s="5"/>
      <c r="WHH45" s="5"/>
      <c r="WHI45" s="5"/>
      <c r="WHJ45" s="5"/>
      <c r="WHK45" s="5"/>
      <c r="WHL45" s="5"/>
      <c r="WHM45" s="5"/>
      <c r="WHN45" s="5"/>
      <c r="WHO45" s="5"/>
      <c r="WHP45" s="5"/>
      <c r="WHQ45" s="5"/>
      <c r="WHR45" s="5"/>
      <c r="WHS45" s="5"/>
      <c r="WHT45" s="5"/>
      <c r="WHU45" s="5"/>
      <c r="WHV45" s="5"/>
      <c r="WHW45" s="5"/>
      <c r="WHX45" s="5"/>
      <c r="WHY45" s="5"/>
      <c r="WHZ45" s="5"/>
      <c r="WIA45" s="5"/>
      <c r="WIB45" s="5"/>
      <c r="WIC45" s="5"/>
      <c r="WID45" s="5"/>
      <c r="WIE45" s="5"/>
      <c r="WIF45" s="5"/>
      <c r="WIG45" s="5"/>
      <c r="WIH45" s="5"/>
      <c r="WII45" s="5"/>
      <c r="WIJ45" s="5"/>
      <c r="WIK45" s="5"/>
      <c r="WIL45" s="5"/>
      <c r="WIM45" s="5"/>
      <c r="WIN45" s="5"/>
      <c r="WIO45" s="5"/>
      <c r="WIP45" s="5"/>
      <c r="WIQ45" s="5"/>
      <c r="WIR45" s="5"/>
      <c r="WIS45" s="5"/>
      <c r="WIT45" s="5"/>
      <c r="WIU45" s="5"/>
      <c r="WIV45" s="5"/>
      <c r="WIW45" s="5"/>
      <c r="WIX45" s="5"/>
      <c r="WIY45" s="5"/>
      <c r="WIZ45" s="5"/>
      <c r="WJA45" s="5"/>
      <c r="WJB45" s="5"/>
      <c r="WJC45" s="5"/>
      <c r="WJD45" s="5"/>
      <c r="WJE45" s="5"/>
      <c r="WJF45" s="5"/>
      <c r="WJG45" s="5"/>
      <c r="WJH45" s="5"/>
      <c r="WJI45" s="5"/>
      <c r="WJJ45" s="5"/>
      <c r="WJK45" s="5"/>
      <c r="WJL45" s="5"/>
      <c r="WJM45" s="5"/>
      <c r="WJN45" s="5"/>
      <c r="WJO45" s="5"/>
      <c r="WJP45" s="5"/>
      <c r="WJQ45" s="5"/>
      <c r="WJR45" s="5"/>
      <c r="WJS45" s="5"/>
      <c r="WJT45" s="5"/>
      <c r="WJU45" s="5"/>
      <c r="WJV45" s="5"/>
      <c r="WJW45" s="5"/>
      <c r="WJX45" s="5"/>
      <c r="WJY45" s="5"/>
      <c r="WJZ45" s="5"/>
      <c r="WKA45" s="5"/>
      <c r="WKB45" s="5"/>
      <c r="WKC45" s="5"/>
      <c r="WKD45" s="5"/>
      <c r="WKE45" s="5"/>
      <c r="WKF45" s="5"/>
      <c r="WKG45" s="5"/>
      <c r="WKH45" s="5"/>
      <c r="WKI45" s="5"/>
      <c r="WKJ45" s="5"/>
      <c r="WKK45" s="5"/>
      <c r="WKL45" s="5"/>
      <c r="WKM45" s="5"/>
      <c r="WKN45" s="5"/>
      <c r="WKO45" s="5"/>
      <c r="WKP45" s="5"/>
      <c r="WKQ45" s="5"/>
      <c r="WKR45" s="5"/>
      <c r="WKS45" s="5"/>
      <c r="WKT45" s="5"/>
      <c r="WKU45" s="5"/>
      <c r="WKV45" s="5"/>
      <c r="WKW45" s="5"/>
      <c r="WKX45" s="5"/>
      <c r="WKY45" s="5"/>
      <c r="WKZ45" s="5"/>
      <c r="WLA45" s="5"/>
      <c r="WLB45" s="5"/>
      <c r="WLC45" s="5"/>
      <c r="WLD45" s="5"/>
      <c r="WLE45" s="5"/>
      <c r="WLF45" s="5"/>
      <c r="WLG45" s="5"/>
      <c r="WLH45" s="5"/>
      <c r="WLI45" s="5"/>
      <c r="WLJ45" s="5"/>
      <c r="WLK45" s="5"/>
      <c r="WLL45" s="5"/>
      <c r="WLM45" s="5"/>
      <c r="WLN45" s="5"/>
      <c r="WLO45" s="5"/>
      <c r="WLP45" s="5"/>
      <c r="WLQ45" s="5"/>
      <c r="WLR45" s="5"/>
      <c r="WLS45" s="5"/>
      <c r="WLT45" s="5"/>
      <c r="WLU45" s="5"/>
      <c r="WLV45" s="5"/>
      <c r="WLW45" s="5"/>
      <c r="WLX45" s="5"/>
      <c r="WLY45" s="5"/>
      <c r="WLZ45" s="5"/>
      <c r="WMA45" s="5"/>
      <c r="WMB45" s="5"/>
      <c r="WMC45" s="5"/>
      <c r="WMD45" s="5"/>
      <c r="WME45" s="5"/>
      <c r="WMF45" s="5"/>
      <c r="WMG45" s="5"/>
      <c r="WMH45" s="5"/>
      <c r="WMI45" s="5"/>
      <c r="WMJ45" s="5"/>
      <c r="WMK45" s="5"/>
      <c r="WML45" s="5"/>
      <c r="WMM45" s="5"/>
      <c r="WMN45" s="5"/>
      <c r="WMO45" s="5"/>
      <c r="WMP45" s="5"/>
      <c r="WMQ45" s="5"/>
      <c r="WMR45" s="5"/>
      <c r="WMS45" s="5"/>
      <c r="WMT45" s="5"/>
      <c r="WMU45" s="5"/>
      <c r="WMV45" s="5"/>
      <c r="WMW45" s="5"/>
      <c r="WMX45" s="5"/>
      <c r="WMY45" s="5"/>
      <c r="WMZ45" s="5"/>
      <c r="WNA45" s="5"/>
      <c r="WNB45" s="5"/>
      <c r="WNC45" s="5"/>
      <c r="WND45" s="5"/>
      <c r="WNE45" s="5"/>
      <c r="WNF45" s="5"/>
      <c r="WNG45" s="5"/>
      <c r="WNH45" s="5"/>
      <c r="WNI45" s="5"/>
      <c r="WNJ45" s="5"/>
      <c r="WNK45" s="5"/>
      <c r="WNL45" s="5"/>
      <c r="WNM45" s="5"/>
      <c r="WNN45" s="5"/>
      <c r="WNO45" s="5"/>
      <c r="WNP45" s="5"/>
      <c r="WNQ45" s="5"/>
      <c r="WNR45" s="5"/>
      <c r="WNS45" s="5"/>
      <c r="WNT45" s="5"/>
      <c r="WNU45" s="5"/>
      <c r="WNV45" s="5"/>
      <c r="WNW45" s="5"/>
      <c r="WNX45" s="5"/>
      <c r="WNY45" s="5"/>
      <c r="WNZ45" s="5"/>
      <c r="WOA45" s="5"/>
      <c r="WOB45" s="5"/>
      <c r="WOC45" s="5"/>
      <c r="WOD45" s="5"/>
      <c r="WOE45" s="5"/>
      <c r="WOF45" s="5"/>
      <c r="WOG45" s="5"/>
      <c r="WOH45" s="5"/>
      <c r="WOI45" s="5"/>
      <c r="WOJ45" s="5"/>
      <c r="WOK45" s="5"/>
      <c r="WOL45" s="5"/>
      <c r="WOM45" s="5"/>
      <c r="WON45" s="5"/>
      <c r="WOO45" s="5"/>
      <c r="WOP45" s="5"/>
      <c r="WOQ45" s="5"/>
      <c r="WOR45" s="5"/>
      <c r="WOS45" s="5"/>
      <c r="WOT45" s="5"/>
      <c r="WOU45" s="5"/>
      <c r="WOV45" s="5"/>
      <c r="WOW45" s="5"/>
      <c r="WOX45" s="5"/>
      <c r="WOY45" s="5"/>
      <c r="WOZ45" s="5"/>
      <c r="WPA45" s="5"/>
      <c r="WPB45" s="5"/>
      <c r="WPC45" s="5"/>
      <c r="WPD45" s="5"/>
      <c r="WPE45" s="5"/>
      <c r="WPF45" s="5"/>
      <c r="WPG45" s="5"/>
      <c r="WPH45" s="5"/>
      <c r="WPI45" s="5"/>
      <c r="WPJ45" s="5"/>
      <c r="WPK45" s="5"/>
      <c r="WPL45" s="5"/>
      <c r="WPM45" s="5"/>
      <c r="WPN45" s="5"/>
      <c r="WPO45" s="5"/>
      <c r="WPP45" s="5"/>
      <c r="WPQ45" s="5"/>
      <c r="WPR45" s="5"/>
      <c r="WPS45" s="5"/>
      <c r="WPT45" s="5"/>
      <c r="WPU45" s="5"/>
      <c r="WPV45" s="5"/>
      <c r="WPW45" s="5"/>
      <c r="WPX45" s="5"/>
      <c r="WPY45" s="5"/>
      <c r="WPZ45" s="5"/>
      <c r="WQA45" s="5"/>
      <c r="WQB45" s="5"/>
      <c r="WQC45" s="5"/>
      <c r="WQD45" s="5"/>
      <c r="WQE45" s="5"/>
      <c r="WQF45" s="5"/>
      <c r="WQG45" s="5"/>
      <c r="WQH45" s="5"/>
      <c r="WQI45" s="5"/>
      <c r="WQJ45" s="5"/>
      <c r="WQK45" s="5"/>
      <c r="WQL45" s="5"/>
      <c r="WQM45" s="5"/>
      <c r="WQN45" s="5"/>
      <c r="WQO45" s="5"/>
      <c r="WQP45" s="5"/>
      <c r="WQQ45" s="5"/>
      <c r="WQR45" s="5"/>
      <c r="WQS45" s="5"/>
      <c r="WQT45" s="5"/>
      <c r="WQU45" s="5"/>
      <c r="WQV45" s="5"/>
      <c r="WQW45" s="5"/>
      <c r="WQX45" s="5"/>
      <c r="WQY45" s="5"/>
      <c r="WQZ45" s="5"/>
      <c r="WRA45" s="5"/>
      <c r="WRB45" s="5"/>
      <c r="WRC45" s="5"/>
      <c r="WRD45" s="5"/>
      <c r="WRE45" s="5"/>
      <c r="WRF45" s="5"/>
      <c r="WRG45" s="5"/>
      <c r="WRH45" s="5"/>
      <c r="WRI45" s="5"/>
      <c r="WRJ45" s="5"/>
      <c r="WRK45" s="5"/>
      <c r="WRL45" s="5"/>
      <c r="WRM45" s="5"/>
      <c r="WRN45" s="5"/>
      <c r="WRO45" s="5"/>
      <c r="WRP45" s="5"/>
      <c r="WRQ45" s="5"/>
      <c r="WRR45" s="5"/>
      <c r="WRS45" s="5"/>
      <c r="WRT45" s="5"/>
      <c r="WRU45" s="5"/>
      <c r="WRV45" s="5"/>
      <c r="WRW45" s="5"/>
      <c r="WRX45" s="5"/>
      <c r="WRY45" s="5"/>
      <c r="WRZ45" s="5"/>
      <c r="WSA45" s="5"/>
      <c r="WSB45" s="5"/>
      <c r="WSC45" s="5"/>
      <c r="WSD45" s="5"/>
      <c r="WSE45" s="5"/>
      <c r="WSF45" s="5"/>
      <c r="WSG45" s="5"/>
      <c r="WSH45" s="5"/>
      <c r="WSI45" s="5"/>
      <c r="WSJ45" s="5"/>
      <c r="WSK45" s="5"/>
      <c r="WSL45" s="5"/>
      <c r="WSM45" s="5"/>
      <c r="WSN45" s="5"/>
      <c r="WSO45" s="5"/>
      <c r="WSP45" s="5"/>
      <c r="WSQ45" s="5"/>
      <c r="WSR45" s="5"/>
      <c r="WSS45" s="5"/>
      <c r="WST45" s="5"/>
      <c r="WSU45" s="5"/>
      <c r="WSV45" s="5"/>
      <c r="WSW45" s="5"/>
      <c r="WSX45" s="5"/>
      <c r="WSY45" s="5"/>
      <c r="WSZ45" s="5"/>
      <c r="WTA45" s="5"/>
      <c r="WTB45" s="5"/>
      <c r="WTC45" s="5"/>
      <c r="WTD45" s="5"/>
      <c r="WTE45" s="5"/>
      <c r="WTF45" s="5"/>
      <c r="WTG45" s="5"/>
      <c r="WTH45" s="5"/>
      <c r="WTI45" s="5"/>
      <c r="WTJ45" s="5"/>
      <c r="WTK45" s="5"/>
      <c r="WTL45" s="5"/>
      <c r="WTM45" s="5"/>
      <c r="WTN45" s="5"/>
      <c r="WTO45" s="5"/>
      <c r="WTP45" s="5"/>
      <c r="WTQ45" s="5"/>
      <c r="WTR45" s="5"/>
      <c r="WTS45" s="5"/>
      <c r="WTT45" s="5"/>
      <c r="WTU45" s="5"/>
      <c r="WTV45" s="5"/>
      <c r="WTW45" s="5"/>
      <c r="WTX45" s="5"/>
      <c r="WTY45" s="5"/>
      <c r="WTZ45" s="5"/>
      <c r="WUA45" s="5"/>
      <c r="WUB45" s="5"/>
      <c r="WUC45" s="5"/>
      <c r="WUD45" s="5"/>
      <c r="WUE45" s="5"/>
      <c r="WUF45" s="5"/>
      <c r="WUG45" s="5"/>
      <c r="WUH45" s="5"/>
      <c r="WUI45" s="5"/>
      <c r="WUJ45" s="5"/>
      <c r="WUK45" s="5"/>
      <c r="WUL45" s="5"/>
      <c r="WUM45" s="5"/>
      <c r="WUN45" s="5"/>
      <c r="WUO45" s="5"/>
      <c r="WUP45" s="5"/>
      <c r="WUQ45" s="5"/>
      <c r="WUR45" s="5"/>
      <c r="WUS45" s="5"/>
      <c r="WUT45" s="5"/>
      <c r="WUU45" s="5"/>
      <c r="WUV45" s="5"/>
      <c r="WUW45" s="5"/>
      <c r="WUX45" s="5"/>
      <c r="WUY45" s="5"/>
      <c r="WUZ45" s="5"/>
      <c r="WVA45" s="5"/>
      <c r="WVB45" s="5"/>
      <c r="WVC45" s="5"/>
      <c r="WVD45" s="5"/>
      <c r="WVE45" s="5"/>
      <c r="WVF45" s="5"/>
      <c r="WVG45" s="5"/>
      <c r="WVH45" s="5"/>
      <c r="WVI45" s="5"/>
      <c r="WVJ45" s="5"/>
      <c r="WVK45" s="5"/>
      <c r="WVL45" s="5"/>
      <c r="WVM45" s="5"/>
      <c r="WVN45" s="5"/>
      <c r="WVO45" s="5"/>
      <c r="WVP45" s="5"/>
      <c r="WVQ45" s="5"/>
      <c r="WVR45" s="5"/>
      <c r="WVS45" s="5"/>
      <c r="WVT45" s="5"/>
      <c r="WVU45" s="5"/>
      <c r="WVV45" s="5"/>
      <c r="WVW45" s="5"/>
      <c r="WVX45" s="5"/>
      <c r="WVY45" s="5"/>
      <c r="WVZ45" s="5"/>
      <c r="WWA45" s="5"/>
      <c r="WWB45" s="5"/>
      <c r="WWC45" s="5"/>
      <c r="WWD45" s="5"/>
      <c r="WWE45" s="5"/>
      <c r="WWF45" s="5"/>
      <c r="WWG45" s="5"/>
      <c r="WWH45" s="5"/>
      <c r="WWI45" s="5"/>
      <c r="WWJ45" s="5"/>
      <c r="WWK45" s="5"/>
      <c r="WWL45" s="5"/>
      <c r="WWM45" s="5"/>
      <c r="WWN45" s="5"/>
      <c r="WWO45" s="5"/>
      <c r="WWP45" s="5"/>
      <c r="WWQ45" s="5"/>
      <c r="WWR45" s="5"/>
      <c r="WWS45" s="5"/>
      <c r="WWT45" s="5"/>
      <c r="WWU45" s="5"/>
      <c r="WWV45" s="5"/>
      <c r="WWW45" s="5"/>
      <c r="WWX45" s="5"/>
      <c r="WWY45" s="5"/>
      <c r="WWZ45" s="5"/>
      <c r="WXA45" s="5"/>
      <c r="WXB45" s="5"/>
      <c r="WXC45" s="5"/>
      <c r="WXD45" s="5"/>
      <c r="WXE45" s="5"/>
      <c r="WXF45" s="5"/>
      <c r="WXG45" s="5"/>
      <c r="WXH45" s="5"/>
      <c r="WXI45" s="5"/>
      <c r="WXJ45" s="5"/>
      <c r="WXK45" s="5"/>
      <c r="WXL45" s="5"/>
      <c r="WXM45" s="5"/>
      <c r="WXN45" s="5"/>
      <c r="WXO45" s="5"/>
      <c r="WXP45" s="5"/>
      <c r="WXQ45" s="5"/>
      <c r="WXR45" s="5"/>
      <c r="WXS45" s="5"/>
      <c r="WXT45" s="5"/>
      <c r="WXU45" s="5"/>
      <c r="WXV45" s="5"/>
      <c r="WXW45" s="5"/>
      <c r="WXX45" s="5"/>
      <c r="WXY45" s="5"/>
      <c r="WXZ45" s="5"/>
      <c r="WYA45" s="5"/>
      <c r="WYB45" s="5"/>
      <c r="WYC45" s="5"/>
      <c r="WYD45" s="5"/>
      <c r="WYE45" s="5"/>
      <c r="WYF45" s="5"/>
      <c r="WYG45" s="5"/>
      <c r="WYH45" s="5"/>
      <c r="WYI45" s="5"/>
      <c r="WYJ45" s="5"/>
      <c r="WYK45" s="5"/>
      <c r="WYL45" s="5"/>
      <c r="WYM45" s="5"/>
      <c r="WYN45" s="5"/>
      <c r="WYO45" s="5"/>
      <c r="WYP45" s="5"/>
      <c r="WYQ45" s="5"/>
      <c r="WYR45" s="5"/>
      <c r="WYS45" s="5"/>
      <c r="WYT45" s="5"/>
      <c r="WYU45" s="5"/>
      <c r="WYV45" s="5"/>
      <c r="WYW45" s="5"/>
      <c r="WYX45" s="5"/>
      <c r="WYY45" s="5"/>
      <c r="WYZ45" s="5"/>
      <c r="WZA45" s="5"/>
      <c r="WZB45" s="5"/>
      <c r="WZC45" s="5"/>
      <c r="WZD45" s="5"/>
      <c r="WZE45" s="5"/>
      <c r="WZF45" s="5"/>
      <c r="WZG45" s="5"/>
      <c r="WZH45" s="5"/>
      <c r="WZI45" s="5"/>
      <c r="WZJ45" s="5"/>
      <c r="WZK45" s="5"/>
      <c r="WZL45" s="5"/>
      <c r="WZM45" s="5"/>
      <c r="WZN45" s="5"/>
      <c r="WZO45" s="5"/>
      <c r="WZP45" s="5"/>
      <c r="WZQ45" s="5"/>
      <c r="WZR45" s="5"/>
      <c r="WZS45" s="5"/>
      <c r="WZT45" s="5"/>
      <c r="WZU45" s="5"/>
      <c r="WZV45" s="5"/>
      <c r="WZW45" s="5"/>
      <c r="WZX45" s="5"/>
      <c r="WZY45" s="5"/>
      <c r="WZZ45" s="5"/>
      <c r="XAA45" s="5"/>
      <c r="XAB45" s="5"/>
      <c r="XAC45" s="5"/>
      <c r="XAD45" s="5"/>
      <c r="XAE45" s="5"/>
      <c r="XAF45" s="5"/>
      <c r="XAG45" s="5"/>
      <c r="XAH45" s="5"/>
      <c r="XAI45" s="5"/>
      <c r="XAJ45" s="5"/>
      <c r="XAK45" s="5"/>
      <c r="XAL45" s="5"/>
      <c r="XAM45" s="5"/>
      <c r="XAN45" s="5"/>
      <c r="XAO45" s="5"/>
      <c r="XAP45" s="5"/>
      <c r="XAQ45" s="5"/>
      <c r="XAR45" s="5"/>
      <c r="XAS45" s="5"/>
      <c r="XAT45" s="5"/>
      <c r="XAU45" s="5"/>
      <c r="XAV45" s="5"/>
      <c r="XAW45" s="5"/>
      <c r="XAX45" s="5"/>
      <c r="XAY45" s="5"/>
      <c r="XAZ45" s="5"/>
      <c r="XBA45" s="5"/>
      <c r="XBB45" s="5"/>
      <c r="XBC45" s="5"/>
      <c r="XBD45" s="5"/>
      <c r="XBE45" s="5"/>
      <c r="XBF45" s="5"/>
      <c r="XBG45" s="5"/>
      <c r="XBH45" s="5"/>
      <c r="XBI45" s="5"/>
      <c r="XBJ45" s="5"/>
      <c r="XBK45" s="5"/>
      <c r="XBL45" s="5"/>
      <c r="XBM45" s="5"/>
      <c r="XBN45" s="5"/>
      <c r="XBO45" s="5"/>
      <c r="XBP45" s="5"/>
      <c r="XBQ45" s="5"/>
      <c r="XBR45" s="5"/>
      <c r="XBS45" s="5"/>
      <c r="XBT45" s="5"/>
      <c r="XBU45" s="5"/>
      <c r="XBV45" s="5"/>
      <c r="XBW45" s="5"/>
      <c r="XBX45" s="5"/>
      <c r="XBY45" s="5"/>
      <c r="XBZ45" s="5"/>
      <c r="XCA45" s="5"/>
      <c r="XCB45" s="5"/>
      <c r="XCC45" s="5"/>
      <c r="XCD45" s="5"/>
      <c r="XCE45" s="5"/>
      <c r="XCF45" s="5"/>
      <c r="XCG45" s="5"/>
      <c r="XCH45" s="5"/>
      <c r="XCI45" s="5"/>
      <c r="XCJ45" s="5"/>
      <c r="XCK45" s="5"/>
      <c r="XCL45" s="5"/>
      <c r="XCM45" s="5"/>
      <c r="XCN45" s="5"/>
      <c r="XCO45" s="5"/>
      <c r="XCP45" s="5"/>
      <c r="XCQ45" s="5"/>
      <c r="XCR45" s="5"/>
      <c r="XCS45" s="5"/>
      <c r="XCT45" s="5"/>
      <c r="XCU45" s="5"/>
      <c r="XCV45" s="5"/>
      <c r="XCW45" s="5"/>
      <c r="XCX45" s="5"/>
      <c r="XCY45" s="5"/>
      <c r="XCZ45" s="5"/>
      <c r="XDA45" s="5"/>
      <c r="XDB45" s="5"/>
      <c r="XDC45" s="5"/>
      <c r="XDD45" s="5"/>
      <c r="XDE45" s="5"/>
      <c r="XDF45" s="5"/>
      <c r="XDG45" s="5"/>
      <c r="XDH45" s="5"/>
      <c r="XDI45" s="5"/>
      <c r="XDJ45" s="5"/>
      <c r="XDK45" s="5"/>
      <c r="XDL45" s="5"/>
      <c r="XDM45" s="5"/>
      <c r="XDN45" s="5"/>
      <c r="XDO45" s="5"/>
      <c r="XDP45" s="5"/>
      <c r="XDQ45" s="5"/>
      <c r="XDR45" s="5"/>
      <c r="XDS45" s="5"/>
      <c r="XDT45" s="5"/>
      <c r="XDU45" s="5"/>
      <c r="XDV45" s="5"/>
      <c r="XDW45" s="5"/>
      <c r="XDX45" s="5"/>
      <c r="XDY45" s="5"/>
      <c r="XDZ45" s="5"/>
      <c r="XEA45" s="5"/>
      <c r="XEB45" s="5"/>
      <c r="XEC45" s="5"/>
      <c r="XED45" s="5"/>
      <c r="XEE45" s="5"/>
      <c r="XEF45" s="5"/>
      <c r="XEG45" s="5"/>
      <c r="XEH45" s="5"/>
      <c r="XEI45" s="5"/>
      <c r="XEJ45" s="5"/>
      <c r="XEK45" s="5"/>
      <c r="XEL45" s="5"/>
      <c r="XEM45" s="5"/>
      <c r="XEN45" s="5"/>
      <c r="XEO45" s="5"/>
      <c r="XEP45" s="5"/>
      <c r="XEQ45" s="5"/>
      <c r="XER45" s="5"/>
      <c r="XES45" s="5"/>
      <c r="XET45" s="5"/>
      <c r="XEU45" s="5"/>
      <c r="XEV45" s="5"/>
      <c r="XEW45" s="5"/>
      <c r="XEX45" s="5"/>
      <c r="XEY45" s="5"/>
      <c r="XEZ45" s="5"/>
      <c r="XFA45" s="5"/>
      <c r="XFB45" s="5"/>
      <c r="XFC45" s="5"/>
      <c r="XFD45" s="5"/>
    </row>
    <row r="46" spans="1:16384" ht="12.75" customHeight="1" x14ac:dyDescent="0.25">
      <c r="B46" s="51" t="s">
        <v>78</v>
      </c>
      <c r="C46" s="52" t="s">
        <v>79</v>
      </c>
      <c r="D46" s="53" t="s">
        <v>293</v>
      </c>
      <c r="E46" s="54">
        <v>6227.75</v>
      </c>
      <c r="F46" s="36">
        <v>289.70999999999998</v>
      </c>
      <c r="G46" s="36">
        <f t="shared" si="13"/>
        <v>1804241.45</v>
      </c>
      <c r="I46" s="54">
        <v>8625.6949999999997</v>
      </c>
      <c r="J46" s="36">
        <v>289.70999999999998</v>
      </c>
      <c r="K46" s="36">
        <f t="shared" si="14"/>
        <v>2498950.1</v>
      </c>
      <c r="M46" s="187">
        <f t="shared" si="15"/>
        <v>2397.9449999999997</v>
      </c>
      <c r="N46" s="187">
        <f t="shared" si="16"/>
        <v>0</v>
      </c>
      <c r="O46" s="187">
        <f t="shared" si="17"/>
        <v>694708.65000000014</v>
      </c>
      <c r="P46" s="178" t="s">
        <v>395</v>
      </c>
      <c r="Q46" s="178"/>
    </row>
    <row r="47" spans="1:16384" ht="25.5" x14ac:dyDescent="0.25">
      <c r="B47" s="32" t="s">
        <v>80</v>
      </c>
      <c r="C47" s="33" t="s">
        <v>299</v>
      </c>
      <c r="D47" s="34" t="s">
        <v>28</v>
      </c>
      <c r="E47" s="39">
        <v>7492.41</v>
      </c>
      <c r="F47" s="61">
        <v>11.42</v>
      </c>
      <c r="G47" s="36">
        <f t="shared" si="13"/>
        <v>85563.32</v>
      </c>
      <c r="I47" s="39">
        <v>4864.2269999999999</v>
      </c>
      <c r="J47" s="61">
        <v>11.42</v>
      </c>
      <c r="K47" s="36">
        <f t="shared" si="14"/>
        <v>55549.47</v>
      </c>
      <c r="M47" s="187">
        <f t="shared" si="15"/>
        <v>-2628.183</v>
      </c>
      <c r="N47" s="187">
        <f t="shared" si="16"/>
        <v>0</v>
      </c>
      <c r="O47" s="187">
        <f t="shared" si="17"/>
        <v>-30013.850000000006</v>
      </c>
      <c r="P47" s="178" t="s">
        <v>395</v>
      </c>
      <c r="Q47" s="178"/>
    </row>
    <row r="48" spans="1:16384" x14ac:dyDescent="0.25">
      <c r="B48" s="44" t="s">
        <v>81</v>
      </c>
      <c r="C48" s="45" t="s">
        <v>82</v>
      </c>
      <c r="D48" s="46"/>
      <c r="E48" s="47"/>
      <c r="F48" s="48"/>
      <c r="G48" s="49"/>
      <c r="I48" s="47"/>
      <c r="J48" s="48"/>
      <c r="K48" s="49"/>
      <c r="M48" s="195"/>
      <c r="N48" s="196"/>
      <c r="O48" s="197"/>
      <c r="P48" s="181"/>
      <c r="Q48" s="181"/>
    </row>
    <row r="49" spans="2:17" x14ac:dyDescent="0.25">
      <c r="B49" s="32" t="s">
        <v>83</v>
      </c>
      <c r="C49" s="33" t="s">
        <v>84</v>
      </c>
      <c r="D49" s="34" t="s">
        <v>28</v>
      </c>
      <c r="E49" s="39">
        <v>43303.81</v>
      </c>
      <c r="F49" s="36">
        <v>10.75</v>
      </c>
      <c r="G49" s="36">
        <f t="shared" si="13"/>
        <v>465515.96</v>
      </c>
      <c r="I49" s="39">
        <v>43303.81473000002</v>
      </c>
      <c r="J49" s="36">
        <v>10.75</v>
      </c>
      <c r="K49" s="36">
        <f t="shared" ref="K49:K59" si="18">ROUND(I49*J49,2)</f>
        <v>465516.01</v>
      </c>
      <c r="M49" s="187">
        <f t="shared" ref="M49:M59" si="19">I49-E49</f>
        <v>4.730000022391323E-3</v>
      </c>
      <c r="N49" s="187">
        <f t="shared" ref="N49:N59" si="20">J49-F49</f>
        <v>0</v>
      </c>
      <c r="O49" s="187">
        <f t="shared" ref="O49:O59" si="21">K49-G49</f>
        <v>4.9999999988358468E-2</v>
      </c>
      <c r="P49" s="178" t="s">
        <v>394</v>
      </c>
      <c r="Q49" s="178"/>
    </row>
    <row r="50" spans="2:17" x14ac:dyDescent="0.25">
      <c r="B50" s="32" t="s">
        <v>44</v>
      </c>
      <c r="C50" s="33" t="s">
        <v>45</v>
      </c>
      <c r="D50" s="34" t="s">
        <v>28</v>
      </c>
      <c r="E50" s="35">
        <v>437.41</v>
      </c>
      <c r="F50" s="36">
        <v>16.34</v>
      </c>
      <c r="G50" s="36">
        <f t="shared" si="13"/>
        <v>7147.28</v>
      </c>
      <c r="I50" s="35">
        <v>437.41227000000015</v>
      </c>
      <c r="J50" s="36">
        <v>16.34</v>
      </c>
      <c r="K50" s="36">
        <f t="shared" si="18"/>
        <v>7147.32</v>
      </c>
      <c r="M50" s="187">
        <f t="shared" si="19"/>
        <v>2.2700000001236731E-3</v>
      </c>
      <c r="N50" s="187">
        <f t="shared" si="20"/>
        <v>0</v>
      </c>
      <c r="O50" s="187">
        <f t="shared" si="21"/>
        <v>3.999999999996362E-2</v>
      </c>
      <c r="P50" s="178" t="s">
        <v>394</v>
      </c>
      <c r="Q50" s="178"/>
    </row>
    <row r="51" spans="2:17" x14ac:dyDescent="0.25">
      <c r="B51" s="32" t="s">
        <v>48</v>
      </c>
      <c r="C51" s="33" t="s">
        <v>49</v>
      </c>
      <c r="D51" s="34" t="s">
        <v>28</v>
      </c>
      <c r="E51" s="39">
        <v>23384.97</v>
      </c>
      <c r="F51" s="36">
        <v>12.16</v>
      </c>
      <c r="G51" s="36">
        <f t="shared" si="13"/>
        <v>284361.24</v>
      </c>
      <c r="I51" s="39">
        <v>23384.972000000009</v>
      </c>
      <c r="J51" s="36">
        <v>12.16</v>
      </c>
      <c r="K51" s="36">
        <f t="shared" si="18"/>
        <v>284361.26</v>
      </c>
      <c r="M51" s="187">
        <f t="shared" si="19"/>
        <v>2.0000000076834112E-3</v>
      </c>
      <c r="N51" s="187">
        <f t="shared" si="20"/>
        <v>0</v>
      </c>
      <c r="O51" s="187">
        <f t="shared" si="21"/>
        <v>2.0000000018626451E-2</v>
      </c>
      <c r="P51" s="178" t="s">
        <v>394</v>
      </c>
      <c r="Q51" s="178"/>
    </row>
    <row r="52" spans="2:17" ht="25.5" x14ac:dyDescent="0.25">
      <c r="B52" s="32" t="s">
        <v>50</v>
      </c>
      <c r="C52" s="33" t="s">
        <v>51</v>
      </c>
      <c r="D52" s="34" t="s">
        <v>293</v>
      </c>
      <c r="E52" s="39">
        <v>3526.87</v>
      </c>
      <c r="F52" s="36">
        <v>14.56</v>
      </c>
      <c r="G52" s="36">
        <f t="shared" si="13"/>
        <v>51351.23</v>
      </c>
      <c r="I52" s="39">
        <v>3526.347999999999</v>
      </c>
      <c r="J52" s="36">
        <v>14.56</v>
      </c>
      <c r="K52" s="36">
        <f t="shared" si="18"/>
        <v>51343.63</v>
      </c>
      <c r="M52" s="187">
        <f t="shared" si="19"/>
        <v>-0.52200000000084401</v>
      </c>
      <c r="N52" s="187">
        <f t="shared" si="20"/>
        <v>0</v>
      </c>
      <c r="O52" s="187">
        <f t="shared" si="21"/>
        <v>-7.6000000000058208</v>
      </c>
      <c r="P52" s="178" t="s">
        <v>395</v>
      </c>
      <c r="Q52" s="178"/>
    </row>
    <row r="53" spans="2:17" x14ac:dyDescent="0.25">
      <c r="B53" s="32" t="s">
        <v>85</v>
      </c>
      <c r="C53" s="33" t="s">
        <v>86</v>
      </c>
      <c r="D53" s="34" t="s">
        <v>293</v>
      </c>
      <c r="E53" s="39">
        <v>27127.759999999998</v>
      </c>
      <c r="F53" s="36">
        <v>41.65</v>
      </c>
      <c r="G53" s="36">
        <f t="shared" si="13"/>
        <v>1129871.2</v>
      </c>
      <c r="I53" s="39">
        <v>27127.757999999994</v>
      </c>
      <c r="J53" s="36">
        <v>41.65</v>
      </c>
      <c r="K53" s="36">
        <f t="shared" si="18"/>
        <v>1129871.1200000001</v>
      </c>
      <c r="M53" s="187">
        <f t="shared" si="19"/>
        <v>-2.0000000040454324E-3</v>
      </c>
      <c r="N53" s="187">
        <f t="shared" si="20"/>
        <v>0</v>
      </c>
      <c r="O53" s="187">
        <f t="shared" si="21"/>
        <v>-7.9999999841675162E-2</v>
      </c>
      <c r="P53" s="178" t="s">
        <v>394</v>
      </c>
      <c r="Q53" s="178"/>
    </row>
    <row r="54" spans="2:17" x14ac:dyDescent="0.25">
      <c r="B54" s="32" t="s">
        <v>87</v>
      </c>
      <c r="C54" s="33" t="s">
        <v>88</v>
      </c>
      <c r="D54" s="34" t="s">
        <v>293</v>
      </c>
      <c r="E54" s="39">
        <v>10948.79</v>
      </c>
      <c r="F54" s="36">
        <v>19.420000000000002</v>
      </c>
      <c r="G54" s="36">
        <f t="shared" si="13"/>
        <v>212625.5</v>
      </c>
      <c r="I54" s="39">
        <v>10948.788</v>
      </c>
      <c r="J54" s="36">
        <v>19.420000000000002</v>
      </c>
      <c r="K54" s="36">
        <f t="shared" si="18"/>
        <v>212625.46</v>
      </c>
      <c r="M54" s="187">
        <f t="shared" si="19"/>
        <v>-2.0000000004074536E-3</v>
      </c>
      <c r="N54" s="187">
        <f t="shared" si="20"/>
        <v>0</v>
      </c>
      <c r="O54" s="187">
        <f t="shared" si="21"/>
        <v>-4.0000000008149073E-2</v>
      </c>
      <c r="P54" s="178" t="s">
        <v>394</v>
      </c>
      <c r="Q54" s="178"/>
    </row>
    <row r="55" spans="2:17" ht="25.5" x14ac:dyDescent="0.25">
      <c r="B55" s="32" t="s">
        <v>64</v>
      </c>
      <c r="C55" s="33" t="s">
        <v>65</v>
      </c>
      <c r="D55" s="34" t="s">
        <v>298</v>
      </c>
      <c r="E55" s="39">
        <v>29020.2</v>
      </c>
      <c r="F55" s="36">
        <v>12.5</v>
      </c>
      <c r="G55" s="36">
        <f t="shared" si="13"/>
        <v>362752.5</v>
      </c>
      <c r="I55" s="39">
        <v>28945.897700000001</v>
      </c>
      <c r="J55" s="36">
        <v>12.5</v>
      </c>
      <c r="K55" s="36">
        <f t="shared" si="18"/>
        <v>361823.72</v>
      </c>
      <c r="M55" s="187">
        <f t="shared" si="19"/>
        <v>-74.302299999999377</v>
      </c>
      <c r="N55" s="187">
        <f t="shared" si="20"/>
        <v>0</v>
      </c>
      <c r="O55" s="187">
        <f t="shared" si="21"/>
        <v>-928.78000000002794</v>
      </c>
      <c r="P55" s="178" t="s">
        <v>395</v>
      </c>
      <c r="Q55" s="178"/>
    </row>
    <row r="56" spans="2:17" x14ac:dyDescent="0.25">
      <c r="B56" s="32" t="s">
        <v>70</v>
      </c>
      <c r="C56" s="33" t="s">
        <v>71</v>
      </c>
      <c r="D56" s="34" t="s">
        <v>293</v>
      </c>
      <c r="E56" s="39">
        <v>2021.22</v>
      </c>
      <c r="F56" s="36">
        <v>21.27</v>
      </c>
      <c r="G56" s="36">
        <f t="shared" si="13"/>
        <v>42991.35</v>
      </c>
      <c r="I56" s="39">
        <v>2021.2219999999988</v>
      </c>
      <c r="J56" s="36">
        <v>21.27</v>
      </c>
      <c r="K56" s="36">
        <f t="shared" si="18"/>
        <v>42991.39</v>
      </c>
      <c r="M56" s="187">
        <f t="shared" si="19"/>
        <v>1.9999999988158379E-3</v>
      </c>
      <c r="N56" s="187">
        <f t="shared" si="20"/>
        <v>0</v>
      </c>
      <c r="O56" s="187">
        <f t="shared" si="21"/>
        <v>4.0000000000873115E-2</v>
      </c>
      <c r="P56" s="178" t="s">
        <v>394</v>
      </c>
      <c r="Q56" s="178"/>
    </row>
    <row r="57" spans="2:17" x14ac:dyDescent="0.25">
      <c r="B57" s="32" t="s">
        <v>72</v>
      </c>
      <c r="C57" s="33" t="s">
        <v>73</v>
      </c>
      <c r="D57" s="34" t="s">
        <v>293</v>
      </c>
      <c r="E57" s="39">
        <v>8008.31</v>
      </c>
      <c r="F57" s="36">
        <v>5.38</v>
      </c>
      <c r="G57" s="36">
        <f t="shared" si="13"/>
        <v>43084.71</v>
      </c>
      <c r="I57" s="39">
        <v>8008.3069999999971</v>
      </c>
      <c r="J57" s="36">
        <v>5.38</v>
      </c>
      <c r="K57" s="36">
        <f t="shared" si="18"/>
        <v>43084.69</v>
      </c>
      <c r="M57" s="187">
        <f t="shared" si="19"/>
        <v>-3.0000000033396645E-3</v>
      </c>
      <c r="N57" s="187">
        <f t="shared" si="20"/>
        <v>0</v>
      </c>
      <c r="O57" s="187">
        <f t="shared" si="21"/>
        <v>-1.9999999996798579E-2</v>
      </c>
      <c r="P57" s="178" t="s">
        <v>394</v>
      </c>
      <c r="Q57" s="178"/>
    </row>
    <row r="58" spans="2:17" x14ac:dyDescent="0.25">
      <c r="B58" s="32" t="s">
        <v>89</v>
      </c>
      <c r="C58" s="33" t="s">
        <v>90</v>
      </c>
      <c r="D58" s="34" t="s">
        <v>298</v>
      </c>
      <c r="E58" s="39">
        <v>10106.11</v>
      </c>
      <c r="F58" s="36">
        <v>6.07</v>
      </c>
      <c r="G58" s="36">
        <f t="shared" si="13"/>
        <v>61344.09</v>
      </c>
      <c r="I58" s="39">
        <v>10106.110000000013</v>
      </c>
      <c r="J58" s="36">
        <v>6.07</v>
      </c>
      <c r="K58" s="36">
        <f t="shared" si="18"/>
        <v>61344.09</v>
      </c>
      <c r="M58" s="187">
        <f t="shared" si="19"/>
        <v>0</v>
      </c>
      <c r="N58" s="187">
        <f t="shared" si="20"/>
        <v>0</v>
      </c>
      <c r="O58" s="187">
        <f t="shared" si="21"/>
        <v>0</v>
      </c>
      <c r="P58" s="178" t="s">
        <v>393</v>
      </c>
      <c r="Q58" s="178"/>
    </row>
    <row r="59" spans="2:17" x14ac:dyDescent="0.25">
      <c r="B59" s="32" t="s">
        <v>91</v>
      </c>
      <c r="C59" s="33" t="s">
        <v>92</v>
      </c>
      <c r="D59" s="34" t="s">
        <v>293</v>
      </c>
      <c r="E59" s="39">
        <v>17905.13</v>
      </c>
      <c r="F59" s="36">
        <v>30.64</v>
      </c>
      <c r="G59" s="36">
        <f t="shared" si="13"/>
        <v>548613.18000000005</v>
      </c>
      <c r="I59" s="39">
        <v>17905.125</v>
      </c>
      <c r="J59" s="36">
        <v>30.64</v>
      </c>
      <c r="K59" s="36">
        <f t="shared" si="18"/>
        <v>548613.03</v>
      </c>
      <c r="M59" s="187">
        <f t="shared" si="19"/>
        <v>-5.0000000010186341E-3</v>
      </c>
      <c r="N59" s="187">
        <f t="shared" si="20"/>
        <v>0</v>
      </c>
      <c r="O59" s="187">
        <f t="shared" si="21"/>
        <v>-0.15000000002328306</v>
      </c>
      <c r="P59" s="178" t="s">
        <v>394</v>
      </c>
      <c r="Q59" s="178"/>
    </row>
    <row r="60" spans="2:17" x14ac:dyDescent="0.25">
      <c r="B60" s="26">
        <v>500</v>
      </c>
      <c r="C60" s="27" t="s">
        <v>93</v>
      </c>
      <c r="D60" s="28"/>
      <c r="E60" s="29"/>
      <c r="F60" s="30"/>
      <c r="G60" s="31">
        <f>SUM(G61:G70)</f>
        <v>52874215.279999994</v>
      </c>
      <c r="I60" s="29"/>
      <c r="J60" s="30"/>
      <c r="K60" s="31">
        <f>SUM(K61:K70)</f>
        <v>53817997.099999994</v>
      </c>
      <c r="M60" s="191"/>
      <c r="N60" s="192"/>
      <c r="O60" s="193">
        <f>SUM(O61:O70)</f>
        <v>943781.81999999983</v>
      </c>
      <c r="P60" s="180"/>
      <c r="Q60" s="180"/>
    </row>
    <row r="61" spans="2:17" ht="25.5" x14ac:dyDescent="0.25">
      <c r="B61" s="55" t="s">
        <v>94</v>
      </c>
      <c r="C61" s="52" t="s">
        <v>95</v>
      </c>
      <c r="D61" s="53" t="s">
        <v>300</v>
      </c>
      <c r="E61" s="36">
        <v>135859.44</v>
      </c>
      <c r="F61" s="62">
        <v>9.98</v>
      </c>
      <c r="G61" s="36">
        <f t="shared" si="13"/>
        <v>1355877.21</v>
      </c>
      <c r="I61" s="36">
        <v>136602.29</v>
      </c>
      <c r="J61" s="62">
        <v>9.98</v>
      </c>
      <c r="K61" s="36">
        <f t="shared" ref="K61:K70" si="22">ROUND(I61*J61,2)</f>
        <v>1363290.85</v>
      </c>
      <c r="M61" s="187">
        <f t="shared" ref="M61:M70" si="23">I61-E61</f>
        <v>742.85000000000582</v>
      </c>
      <c r="N61" s="187">
        <f t="shared" ref="N61:N70" si="24">J61-F61</f>
        <v>0</v>
      </c>
      <c r="O61" s="187">
        <f t="shared" ref="O61:O70" si="25">K61-G61</f>
        <v>7413.6400000001304</v>
      </c>
      <c r="P61" s="178" t="s">
        <v>395</v>
      </c>
      <c r="Q61" s="178"/>
    </row>
    <row r="62" spans="2:17" ht="25.5" x14ac:dyDescent="0.25">
      <c r="B62" s="55" t="s">
        <v>96</v>
      </c>
      <c r="C62" s="52" t="s">
        <v>97</v>
      </c>
      <c r="D62" s="53" t="s">
        <v>300</v>
      </c>
      <c r="E62" s="36">
        <v>219115.17</v>
      </c>
      <c r="F62" s="62">
        <v>9.98</v>
      </c>
      <c r="G62" s="36">
        <f t="shared" si="13"/>
        <v>2186769.4</v>
      </c>
      <c r="I62" s="36">
        <v>213643.90999999997</v>
      </c>
      <c r="J62" s="62">
        <v>9.98</v>
      </c>
      <c r="K62" s="36">
        <f t="shared" si="22"/>
        <v>2132166.2200000002</v>
      </c>
      <c r="M62" s="187">
        <f t="shared" si="23"/>
        <v>-5471.2600000000384</v>
      </c>
      <c r="N62" s="187">
        <f t="shared" si="24"/>
        <v>0</v>
      </c>
      <c r="O62" s="187">
        <f t="shared" si="25"/>
        <v>-54603.179999999702</v>
      </c>
      <c r="P62" s="178" t="s">
        <v>395</v>
      </c>
      <c r="Q62" s="178"/>
    </row>
    <row r="63" spans="2:17" ht="25.5" x14ac:dyDescent="0.25">
      <c r="B63" s="55" t="s">
        <v>98</v>
      </c>
      <c r="C63" s="52" t="s">
        <v>99</v>
      </c>
      <c r="D63" s="53" t="s">
        <v>300</v>
      </c>
      <c r="E63" s="36">
        <v>26925.760000000002</v>
      </c>
      <c r="F63" s="62">
        <v>9.98</v>
      </c>
      <c r="G63" s="36">
        <f t="shared" si="13"/>
        <v>268719.08</v>
      </c>
      <c r="I63" s="36">
        <v>27682.01</v>
      </c>
      <c r="J63" s="62">
        <v>9.98</v>
      </c>
      <c r="K63" s="36">
        <f t="shared" si="22"/>
        <v>276266.46000000002</v>
      </c>
      <c r="M63" s="187">
        <f t="shared" si="23"/>
        <v>756.24999999999636</v>
      </c>
      <c r="N63" s="187">
        <f t="shared" si="24"/>
        <v>0</v>
      </c>
      <c r="O63" s="187">
        <f t="shared" si="25"/>
        <v>7547.3800000000047</v>
      </c>
      <c r="P63" s="178" t="s">
        <v>395</v>
      </c>
      <c r="Q63" s="178"/>
    </row>
    <row r="64" spans="2:17" ht="25.5" x14ac:dyDescent="0.25">
      <c r="B64" s="55" t="s">
        <v>301</v>
      </c>
      <c r="C64" s="52" t="s">
        <v>302</v>
      </c>
      <c r="D64" s="53" t="s">
        <v>300</v>
      </c>
      <c r="E64" s="36">
        <v>94075.790000000008</v>
      </c>
      <c r="F64" s="62">
        <v>2.74</v>
      </c>
      <c r="G64" s="36">
        <f t="shared" si="13"/>
        <v>257767.66</v>
      </c>
      <c r="I64" s="36">
        <v>86537.88</v>
      </c>
      <c r="J64" s="62">
        <v>2.74</v>
      </c>
      <c r="K64" s="36">
        <f t="shared" si="22"/>
        <v>237113.79</v>
      </c>
      <c r="M64" s="187">
        <f t="shared" si="23"/>
        <v>-7537.9100000000035</v>
      </c>
      <c r="N64" s="187">
        <f t="shared" si="24"/>
        <v>0</v>
      </c>
      <c r="O64" s="187">
        <f t="shared" si="25"/>
        <v>-20653.869999999995</v>
      </c>
      <c r="P64" s="178" t="s">
        <v>395</v>
      </c>
      <c r="Q64" s="178"/>
    </row>
    <row r="65" spans="2:17" ht="25.5" x14ac:dyDescent="0.25">
      <c r="B65" s="55" t="s">
        <v>100</v>
      </c>
      <c r="C65" s="52" t="s">
        <v>303</v>
      </c>
      <c r="D65" s="53" t="s">
        <v>300</v>
      </c>
      <c r="E65" s="36">
        <v>1732337.71</v>
      </c>
      <c r="F65" s="62">
        <v>2.74</v>
      </c>
      <c r="G65" s="36">
        <f t="shared" si="13"/>
        <v>4746605.33</v>
      </c>
      <c r="I65" s="36">
        <v>1675967.1799999997</v>
      </c>
      <c r="J65" s="62">
        <v>2.74</v>
      </c>
      <c r="K65" s="36">
        <f t="shared" si="22"/>
        <v>4592150.07</v>
      </c>
      <c r="M65" s="187">
        <f t="shared" si="23"/>
        <v>-56370.530000000261</v>
      </c>
      <c r="N65" s="187">
        <f t="shared" si="24"/>
        <v>0</v>
      </c>
      <c r="O65" s="187">
        <f t="shared" si="25"/>
        <v>-154455.25999999978</v>
      </c>
      <c r="P65" s="178" t="s">
        <v>395</v>
      </c>
      <c r="Q65" s="178"/>
    </row>
    <row r="66" spans="2:17" ht="25.5" x14ac:dyDescent="0.25">
      <c r="B66" s="55" t="s">
        <v>101</v>
      </c>
      <c r="C66" s="52" t="s">
        <v>102</v>
      </c>
      <c r="D66" s="53" t="s">
        <v>300</v>
      </c>
      <c r="E66" s="36">
        <v>124014.56999999999</v>
      </c>
      <c r="F66" s="62">
        <v>2.74</v>
      </c>
      <c r="G66" s="36">
        <f t="shared" si="13"/>
        <v>339799.92</v>
      </c>
      <c r="I66" s="36">
        <v>146201.63</v>
      </c>
      <c r="J66" s="62">
        <v>2.74</v>
      </c>
      <c r="K66" s="36">
        <f t="shared" si="22"/>
        <v>400592.47</v>
      </c>
      <c r="M66" s="187">
        <f t="shared" si="23"/>
        <v>22187.060000000012</v>
      </c>
      <c r="N66" s="187">
        <f t="shared" si="24"/>
        <v>0</v>
      </c>
      <c r="O66" s="187">
        <f t="shared" si="25"/>
        <v>60792.549999999988</v>
      </c>
      <c r="P66" s="178" t="s">
        <v>395</v>
      </c>
      <c r="Q66" s="178"/>
    </row>
    <row r="67" spans="2:17" ht="25.5" x14ac:dyDescent="0.25">
      <c r="B67" s="55" t="s">
        <v>103</v>
      </c>
      <c r="C67" s="52" t="s">
        <v>104</v>
      </c>
      <c r="D67" s="53" t="s">
        <v>300</v>
      </c>
      <c r="E67" s="36">
        <v>856130.63000000012</v>
      </c>
      <c r="F67" s="62">
        <v>10.31</v>
      </c>
      <c r="G67" s="36">
        <f t="shared" si="13"/>
        <v>8826706.8000000007</v>
      </c>
      <c r="I67" s="36">
        <v>868938.23999999987</v>
      </c>
      <c r="J67" s="62">
        <v>10.31</v>
      </c>
      <c r="K67" s="36">
        <f t="shared" si="22"/>
        <v>8958753.25</v>
      </c>
      <c r="M67" s="187">
        <f t="shared" si="23"/>
        <v>12807.609999999753</v>
      </c>
      <c r="N67" s="187">
        <f t="shared" si="24"/>
        <v>0</v>
      </c>
      <c r="O67" s="187">
        <f t="shared" si="25"/>
        <v>132046.44999999925</v>
      </c>
      <c r="P67" s="178" t="s">
        <v>395</v>
      </c>
      <c r="Q67" s="178"/>
    </row>
    <row r="68" spans="2:17" ht="25.5" x14ac:dyDescent="0.25">
      <c r="B68" s="55" t="s">
        <v>105</v>
      </c>
      <c r="C68" s="52" t="s">
        <v>106</v>
      </c>
      <c r="D68" s="53" t="s">
        <v>300</v>
      </c>
      <c r="E68" s="36">
        <v>9573539.620000001</v>
      </c>
      <c r="F68" s="62">
        <v>2.48</v>
      </c>
      <c r="G68" s="36">
        <f t="shared" si="13"/>
        <v>23742378.260000002</v>
      </c>
      <c r="I68" s="36">
        <v>9712988.5199999996</v>
      </c>
      <c r="J68" s="62">
        <v>2.48</v>
      </c>
      <c r="K68" s="36">
        <f t="shared" si="22"/>
        <v>24088211.530000001</v>
      </c>
      <c r="M68" s="187">
        <f t="shared" si="23"/>
        <v>139448.89999999851</v>
      </c>
      <c r="N68" s="187">
        <f t="shared" si="24"/>
        <v>0</v>
      </c>
      <c r="O68" s="187">
        <f t="shared" si="25"/>
        <v>345833.26999999955</v>
      </c>
      <c r="P68" s="178" t="s">
        <v>395</v>
      </c>
      <c r="Q68" s="178"/>
    </row>
    <row r="69" spans="2:17" ht="25.5" x14ac:dyDescent="0.25">
      <c r="B69" s="55" t="s">
        <v>107</v>
      </c>
      <c r="C69" s="56" t="s">
        <v>108</v>
      </c>
      <c r="D69" s="57" t="s">
        <v>300</v>
      </c>
      <c r="E69" s="36">
        <v>242818.93</v>
      </c>
      <c r="F69" s="62">
        <v>13.05</v>
      </c>
      <c r="G69" s="36">
        <f t="shared" si="13"/>
        <v>3168787.04</v>
      </c>
      <c r="I69" s="36">
        <v>253320.19</v>
      </c>
      <c r="J69" s="62">
        <v>13.05</v>
      </c>
      <c r="K69" s="36">
        <f t="shared" si="22"/>
        <v>3305828.48</v>
      </c>
      <c r="M69" s="187">
        <f t="shared" si="23"/>
        <v>10501.260000000009</v>
      </c>
      <c r="N69" s="187">
        <f t="shared" si="24"/>
        <v>0</v>
      </c>
      <c r="O69" s="187">
        <f t="shared" si="25"/>
        <v>137041.43999999994</v>
      </c>
      <c r="P69" s="178" t="s">
        <v>395</v>
      </c>
      <c r="Q69" s="178"/>
    </row>
    <row r="70" spans="2:17" ht="12.75" customHeight="1" x14ac:dyDescent="0.25">
      <c r="B70" s="55" t="s">
        <v>109</v>
      </c>
      <c r="C70" s="56" t="s">
        <v>110</v>
      </c>
      <c r="D70" s="57" t="s">
        <v>300</v>
      </c>
      <c r="E70" s="36">
        <v>2669165.41</v>
      </c>
      <c r="F70" s="62">
        <v>2.99</v>
      </c>
      <c r="G70" s="36">
        <f t="shared" si="13"/>
        <v>7980804.5800000001</v>
      </c>
      <c r="I70" s="36">
        <v>2830643.4699999997</v>
      </c>
      <c r="J70" s="62">
        <v>2.99</v>
      </c>
      <c r="K70" s="36">
        <f t="shared" si="22"/>
        <v>8463623.9800000004</v>
      </c>
      <c r="M70" s="187">
        <f t="shared" si="23"/>
        <v>161478.05999999959</v>
      </c>
      <c r="N70" s="187">
        <f t="shared" si="24"/>
        <v>0</v>
      </c>
      <c r="O70" s="187">
        <f t="shared" si="25"/>
        <v>482819.40000000037</v>
      </c>
      <c r="P70" s="178" t="s">
        <v>395</v>
      </c>
      <c r="Q70" s="178"/>
    </row>
    <row r="71" spans="2:17" x14ac:dyDescent="0.25">
      <c r="B71" s="26">
        <v>600</v>
      </c>
      <c r="C71" s="63" t="s">
        <v>111</v>
      </c>
      <c r="D71" s="64"/>
      <c r="E71" s="65"/>
      <c r="F71" s="66"/>
      <c r="G71" s="67">
        <f>SUM(G73:G120)</f>
        <v>5150381.0600000005</v>
      </c>
      <c r="I71" s="65"/>
      <c r="J71" s="66"/>
      <c r="K71" s="67">
        <f>SUM(K73:K120)</f>
        <v>6241124.6499999985</v>
      </c>
      <c r="M71" s="198"/>
      <c r="N71" s="199"/>
      <c r="O71" s="200">
        <f>SUM(O73:O120)</f>
        <v>1090743.5899999999</v>
      </c>
      <c r="P71" s="68"/>
      <c r="Q71" s="68"/>
    </row>
    <row r="72" spans="2:17" x14ac:dyDescent="0.25">
      <c r="B72" s="69" t="s">
        <v>112</v>
      </c>
      <c r="C72" s="70" t="s">
        <v>113</v>
      </c>
      <c r="D72" s="71"/>
      <c r="E72" s="72"/>
      <c r="F72" s="73"/>
      <c r="G72" s="74"/>
      <c r="I72" s="72"/>
      <c r="J72" s="73"/>
      <c r="K72" s="74"/>
      <c r="M72" s="201"/>
      <c r="N72" s="202"/>
      <c r="O72" s="203"/>
      <c r="P72" s="75"/>
      <c r="Q72" s="75"/>
    </row>
    <row r="73" spans="2:17" ht="25.5" x14ac:dyDescent="0.25">
      <c r="B73" s="32" t="s">
        <v>304</v>
      </c>
      <c r="C73" s="33" t="s">
        <v>305</v>
      </c>
      <c r="D73" s="34" t="s">
        <v>28</v>
      </c>
      <c r="E73" s="39">
        <v>35590.14</v>
      </c>
      <c r="F73" s="62">
        <v>12.61</v>
      </c>
      <c r="G73" s="76">
        <f t="shared" ref="G73:G142" si="26">ROUND(E73*F73,2)</f>
        <v>448791.67</v>
      </c>
      <c r="I73" s="39">
        <v>35854.89</v>
      </c>
      <c r="J73" s="62">
        <v>12.61</v>
      </c>
      <c r="K73" s="76">
        <f t="shared" ref="K73:K100" si="27">ROUND(I73*J73,2)</f>
        <v>452130.16</v>
      </c>
      <c r="M73" s="187">
        <f t="shared" ref="M73:M101" si="28">I73-E73</f>
        <v>264.75</v>
      </c>
      <c r="N73" s="187">
        <f t="shared" ref="N73:N101" si="29">J73-F73</f>
        <v>0</v>
      </c>
      <c r="O73" s="187">
        <f t="shared" ref="O73:O101" si="30">K73-G73</f>
        <v>3338.4899999999907</v>
      </c>
      <c r="P73" s="178" t="s">
        <v>395</v>
      </c>
      <c r="Q73" s="178"/>
    </row>
    <row r="74" spans="2:17" ht="25.5" x14ac:dyDescent="0.25">
      <c r="B74" s="32" t="s">
        <v>114</v>
      </c>
      <c r="C74" s="33" t="s">
        <v>115</v>
      </c>
      <c r="D74" s="34" t="s">
        <v>293</v>
      </c>
      <c r="E74" s="39">
        <v>694.05000000000007</v>
      </c>
      <c r="F74" s="62">
        <v>64.739999999999995</v>
      </c>
      <c r="G74" s="76">
        <f t="shared" si="26"/>
        <v>44932.800000000003</v>
      </c>
      <c r="I74" s="39">
        <v>672.36</v>
      </c>
      <c r="J74" s="62">
        <v>64.739999999999995</v>
      </c>
      <c r="K74" s="76">
        <f t="shared" si="27"/>
        <v>43528.59</v>
      </c>
      <c r="M74" s="187">
        <f t="shared" si="28"/>
        <v>-21.690000000000055</v>
      </c>
      <c r="N74" s="187">
        <f t="shared" si="29"/>
        <v>0</v>
      </c>
      <c r="O74" s="187">
        <f t="shared" si="30"/>
        <v>-1404.2100000000064</v>
      </c>
      <c r="P74" s="178" t="s">
        <v>395</v>
      </c>
      <c r="Q74" s="178"/>
    </row>
    <row r="75" spans="2:17" x14ac:dyDescent="0.25">
      <c r="B75" s="32" t="s">
        <v>116</v>
      </c>
      <c r="C75" s="33" t="s">
        <v>117</v>
      </c>
      <c r="D75" s="34" t="s">
        <v>293</v>
      </c>
      <c r="E75" s="39">
        <v>819.64999999999975</v>
      </c>
      <c r="F75" s="62">
        <v>41.65</v>
      </c>
      <c r="G75" s="76">
        <f t="shared" si="26"/>
        <v>34138.42</v>
      </c>
      <c r="I75" s="39">
        <v>819.64999999999975</v>
      </c>
      <c r="J75" s="62">
        <v>41.65</v>
      </c>
      <c r="K75" s="76">
        <f t="shared" si="27"/>
        <v>34138.42</v>
      </c>
      <c r="M75" s="187">
        <f t="shared" si="28"/>
        <v>0</v>
      </c>
      <c r="N75" s="187">
        <f t="shared" si="29"/>
        <v>0</v>
      </c>
      <c r="O75" s="187">
        <f t="shared" si="30"/>
        <v>0</v>
      </c>
      <c r="P75" s="178" t="s">
        <v>393</v>
      </c>
      <c r="Q75" s="178"/>
    </row>
    <row r="76" spans="2:17" x14ac:dyDescent="0.25">
      <c r="B76" s="32" t="s">
        <v>306</v>
      </c>
      <c r="C76" s="33" t="s">
        <v>307</v>
      </c>
      <c r="D76" s="34" t="s">
        <v>293</v>
      </c>
      <c r="E76" s="39">
        <v>3433.76</v>
      </c>
      <c r="F76" s="62">
        <v>38.75</v>
      </c>
      <c r="G76" s="76">
        <f t="shared" si="26"/>
        <v>133058.20000000001</v>
      </c>
      <c r="I76" s="39">
        <v>3433.76</v>
      </c>
      <c r="J76" s="62">
        <v>38.75</v>
      </c>
      <c r="K76" s="76">
        <f t="shared" si="27"/>
        <v>133058.20000000001</v>
      </c>
      <c r="M76" s="187">
        <f t="shared" si="28"/>
        <v>0</v>
      </c>
      <c r="N76" s="187">
        <f t="shared" si="29"/>
        <v>0</v>
      </c>
      <c r="O76" s="187">
        <f t="shared" si="30"/>
        <v>0</v>
      </c>
      <c r="P76" s="178" t="s">
        <v>393</v>
      </c>
      <c r="Q76" s="178"/>
    </row>
    <row r="77" spans="2:17" x14ac:dyDescent="0.25">
      <c r="B77" s="32" t="s">
        <v>118</v>
      </c>
      <c r="C77" s="33" t="s">
        <v>119</v>
      </c>
      <c r="D77" s="34" t="s">
        <v>28</v>
      </c>
      <c r="E77" s="39">
        <v>418.46</v>
      </c>
      <c r="F77" s="62">
        <v>452.34</v>
      </c>
      <c r="G77" s="76">
        <f t="shared" si="26"/>
        <v>189286.2</v>
      </c>
      <c r="I77" s="39">
        <v>418.46</v>
      </c>
      <c r="J77" s="62">
        <v>452.34</v>
      </c>
      <c r="K77" s="76">
        <f t="shared" si="27"/>
        <v>189286.2</v>
      </c>
      <c r="M77" s="187">
        <f t="shared" si="28"/>
        <v>0</v>
      </c>
      <c r="N77" s="187">
        <f t="shared" si="29"/>
        <v>0</v>
      </c>
      <c r="O77" s="187">
        <f t="shared" si="30"/>
        <v>0</v>
      </c>
      <c r="P77" s="178" t="s">
        <v>393</v>
      </c>
      <c r="Q77" s="178"/>
    </row>
    <row r="78" spans="2:17" ht="25.5" x14ac:dyDescent="0.25">
      <c r="B78" s="32" t="s">
        <v>120</v>
      </c>
      <c r="C78" s="33" t="s">
        <v>121</v>
      </c>
      <c r="D78" s="34" t="s">
        <v>28</v>
      </c>
      <c r="E78" s="39">
        <v>14.81</v>
      </c>
      <c r="F78" s="62">
        <v>425.6</v>
      </c>
      <c r="G78" s="76">
        <f t="shared" si="26"/>
        <v>6303.14</v>
      </c>
      <c r="I78" s="39">
        <v>16.41</v>
      </c>
      <c r="J78" s="62">
        <v>425.6</v>
      </c>
      <c r="K78" s="76">
        <f t="shared" si="27"/>
        <v>6984.1</v>
      </c>
      <c r="M78" s="187">
        <f t="shared" si="28"/>
        <v>1.5999999999999996</v>
      </c>
      <c r="N78" s="187">
        <f t="shared" si="29"/>
        <v>0</v>
      </c>
      <c r="O78" s="187">
        <f t="shared" si="30"/>
        <v>680.96</v>
      </c>
      <c r="P78" s="178" t="s">
        <v>395</v>
      </c>
      <c r="Q78" s="178"/>
    </row>
    <row r="79" spans="2:17" x14ac:dyDescent="0.25">
      <c r="B79" s="32" t="s">
        <v>122</v>
      </c>
      <c r="C79" s="33" t="s">
        <v>123</v>
      </c>
      <c r="D79" s="34" t="s">
        <v>28</v>
      </c>
      <c r="E79" s="39">
        <v>276.05</v>
      </c>
      <c r="F79" s="62">
        <v>382.71</v>
      </c>
      <c r="G79" s="76">
        <f t="shared" si="26"/>
        <v>105647.1</v>
      </c>
      <c r="I79" s="39">
        <v>276.05</v>
      </c>
      <c r="J79" s="62">
        <v>382.71</v>
      </c>
      <c r="K79" s="76">
        <f t="shared" si="27"/>
        <v>105647.1</v>
      </c>
      <c r="M79" s="187">
        <f t="shared" si="28"/>
        <v>0</v>
      </c>
      <c r="N79" s="187">
        <f t="shared" si="29"/>
        <v>0</v>
      </c>
      <c r="O79" s="187">
        <f t="shared" si="30"/>
        <v>0</v>
      </c>
      <c r="P79" s="178" t="s">
        <v>393</v>
      </c>
      <c r="Q79" s="178"/>
    </row>
    <row r="80" spans="2:17" ht="25.5" x14ac:dyDescent="0.25">
      <c r="B80" s="32" t="s">
        <v>124</v>
      </c>
      <c r="C80" s="33" t="s">
        <v>125</v>
      </c>
      <c r="D80" s="34" t="s">
        <v>28</v>
      </c>
      <c r="E80" s="39">
        <v>188.89</v>
      </c>
      <c r="F80" s="62">
        <v>441.07</v>
      </c>
      <c r="G80" s="76">
        <f t="shared" si="26"/>
        <v>83313.710000000006</v>
      </c>
      <c r="I80" s="39">
        <v>190.19</v>
      </c>
      <c r="J80" s="62">
        <v>441.07</v>
      </c>
      <c r="K80" s="76">
        <f t="shared" si="27"/>
        <v>83887.1</v>
      </c>
      <c r="M80" s="187">
        <f t="shared" si="28"/>
        <v>1.3000000000000114</v>
      </c>
      <c r="N80" s="187">
        <f t="shared" si="29"/>
        <v>0</v>
      </c>
      <c r="O80" s="187">
        <f t="shared" si="30"/>
        <v>573.38999999999942</v>
      </c>
      <c r="P80" s="178" t="s">
        <v>395</v>
      </c>
      <c r="Q80" s="178"/>
    </row>
    <row r="81" spans="1:16384" ht="25.5" x14ac:dyDescent="0.25">
      <c r="B81" s="32" t="s">
        <v>126</v>
      </c>
      <c r="C81" s="33" t="s">
        <v>127</v>
      </c>
      <c r="D81" s="34" t="s">
        <v>28</v>
      </c>
      <c r="E81" s="39">
        <v>1745.71</v>
      </c>
      <c r="F81" s="62">
        <v>613.78</v>
      </c>
      <c r="G81" s="76">
        <f t="shared" si="26"/>
        <v>1071481.8799999999</v>
      </c>
      <c r="I81" s="39">
        <v>1747.71</v>
      </c>
      <c r="J81" s="62">
        <v>613.78</v>
      </c>
      <c r="K81" s="76">
        <f t="shared" si="27"/>
        <v>1072709.44</v>
      </c>
      <c r="M81" s="187">
        <f t="shared" si="28"/>
        <v>2</v>
      </c>
      <c r="N81" s="187">
        <f t="shared" si="29"/>
        <v>0</v>
      </c>
      <c r="O81" s="187">
        <f t="shared" si="30"/>
        <v>1227.5600000000559</v>
      </c>
      <c r="P81" s="178" t="s">
        <v>395</v>
      </c>
      <c r="Q81" s="178"/>
    </row>
    <row r="82" spans="1:16384" ht="25.5" x14ac:dyDescent="0.25">
      <c r="B82" s="32" t="s">
        <v>128</v>
      </c>
      <c r="C82" s="33" t="s">
        <v>129</v>
      </c>
      <c r="D82" s="34" t="s">
        <v>28</v>
      </c>
      <c r="E82" s="39">
        <v>251.81</v>
      </c>
      <c r="F82" s="62">
        <v>667.41</v>
      </c>
      <c r="G82" s="76">
        <f t="shared" si="26"/>
        <v>168060.51</v>
      </c>
      <c r="I82" s="39">
        <v>336.38</v>
      </c>
      <c r="J82" s="62">
        <v>667.41</v>
      </c>
      <c r="K82" s="76">
        <f t="shared" si="27"/>
        <v>224503.38</v>
      </c>
      <c r="M82" s="187">
        <f t="shared" si="28"/>
        <v>84.57</v>
      </c>
      <c r="N82" s="187">
        <f t="shared" si="29"/>
        <v>0</v>
      </c>
      <c r="O82" s="187">
        <f t="shared" si="30"/>
        <v>56442.869999999995</v>
      </c>
      <c r="P82" s="178" t="s">
        <v>395</v>
      </c>
      <c r="Q82" s="178"/>
    </row>
    <row r="83" spans="1:16384" ht="25.5" x14ac:dyDescent="0.25">
      <c r="B83" s="32" t="s">
        <v>130</v>
      </c>
      <c r="C83" s="33" t="s">
        <v>131</v>
      </c>
      <c r="D83" s="34" t="s">
        <v>132</v>
      </c>
      <c r="E83" s="39">
        <v>23693.329999999994</v>
      </c>
      <c r="F83" s="62">
        <v>8.15</v>
      </c>
      <c r="G83" s="76">
        <f t="shared" si="26"/>
        <v>193100.64</v>
      </c>
      <c r="I83" s="39">
        <v>30219.52</v>
      </c>
      <c r="J83" s="62">
        <v>8.15</v>
      </c>
      <c r="K83" s="76">
        <f t="shared" si="27"/>
        <v>246289.09</v>
      </c>
      <c r="M83" s="187">
        <f t="shared" si="28"/>
        <v>6526.190000000006</v>
      </c>
      <c r="N83" s="187">
        <f t="shared" si="29"/>
        <v>0</v>
      </c>
      <c r="O83" s="187">
        <f t="shared" si="30"/>
        <v>53188.449999999983</v>
      </c>
      <c r="P83" s="178" t="s">
        <v>395</v>
      </c>
      <c r="Q83" s="178"/>
    </row>
    <row r="84" spans="1:16384" ht="25.5" x14ac:dyDescent="0.25">
      <c r="B84" s="32" t="s">
        <v>133</v>
      </c>
      <c r="C84" s="33" t="s">
        <v>134</v>
      </c>
      <c r="D84" s="34" t="s">
        <v>60</v>
      </c>
      <c r="E84" s="39">
        <v>4328.75</v>
      </c>
      <c r="F84" s="62">
        <v>76.52</v>
      </c>
      <c r="G84" s="76">
        <f t="shared" si="26"/>
        <v>331235.95</v>
      </c>
      <c r="I84" s="39">
        <v>4761.8599999999997</v>
      </c>
      <c r="J84" s="62">
        <v>76.52</v>
      </c>
      <c r="K84" s="76">
        <f t="shared" si="27"/>
        <v>364377.53</v>
      </c>
      <c r="M84" s="187">
        <f t="shared" si="28"/>
        <v>433.10999999999967</v>
      </c>
      <c r="N84" s="187">
        <f t="shared" si="29"/>
        <v>0</v>
      </c>
      <c r="O84" s="187">
        <f t="shared" si="30"/>
        <v>33141.580000000016</v>
      </c>
      <c r="P84" s="178" t="s">
        <v>395</v>
      </c>
      <c r="Q84" s="178"/>
    </row>
    <row r="85" spans="1:16384" ht="25.5" x14ac:dyDescent="0.25">
      <c r="B85" s="32" t="s">
        <v>135</v>
      </c>
      <c r="C85" s="33" t="s">
        <v>136</v>
      </c>
      <c r="D85" s="34" t="s">
        <v>60</v>
      </c>
      <c r="E85" s="39">
        <v>59.5</v>
      </c>
      <c r="F85" s="62">
        <v>127.89</v>
      </c>
      <c r="G85" s="76">
        <f t="shared" si="26"/>
        <v>7609.46</v>
      </c>
      <c r="I85" s="39">
        <v>52.261000000000003</v>
      </c>
      <c r="J85" s="62">
        <v>127.89</v>
      </c>
      <c r="K85" s="76">
        <f t="shared" si="27"/>
        <v>6683.66</v>
      </c>
      <c r="M85" s="187">
        <f t="shared" si="28"/>
        <v>-7.2389999999999972</v>
      </c>
      <c r="N85" s="187">
        <f t="shared" si="29"/>
        <v>0</v>
      </c>
      <c r="O85" s="187">
        <f t="shared" si="30"/>
        <v>-925.80000000000018</v>
      </c>
      <c r="P85" s="178" t="s">
        <v>395</v>
      </c>
      <c r="Q85" s="178"/>
    </row>
    <row r="86" spans="1:16384" x14ac:dyDescent="0.25">
      <c r="B86" s="32" t="s">
        <v>137</v>
      </c>
      <c r="C86" s="33" t="s">
        <v>138</v>
      </c>
      <c r="D86" s="34" t="s">
        <v>63</v>
      </c>
      <c r="E86" s="39">
        <v>45.6</v>
      </c>
      <c r="F86" s="62">
        <v>905.75</v>
      </c>
      <c r="G86" s="76">
        <f t="shared" si="26"/>
        <v>41302.199999999997</v>
      </c>
      <c r="I86" s="39">
        <v>45.6</v>
      </c>
      <c r="J86" s="62">
        <v>905.75</v>
      </c>
      <c r="K86" s="76">
        <f t="shared" si="27"/>
        <v>41302.199999999997</v>
      </c>
      <c r="M86" s="187">
        <f t="shared" si="28"/>
        <v>0</v>
      </c>
      <c r="N86" s="187">
        <f t="shared" si="29"/>
        <v>0</v>
      </c>
      <c r="O86" s="187">
        <f t="shared" si="30"/>
        <v>0</v>
      </c>
      <c r="P86" s="178" t="s">
        <v>393</v>
      </c>
      <c r="Q86" s="178"/>
    </row>
    <row r="87" spans="1:16384" x14ac:dyDescent="0.25">
      <c r="B87" s="32" t="s">
        <v>139</v>
      </c>
      <c r="C87" s="33" t="s">
        <v>140</v>
      </c>
      <c r="D87" s="34" t="s">
        <v>63</v>
      </c>
      <c r="E87" s="39">
        <v>27.5</v>
      </c>
      <c r="F87" s="62">
        <v>1462.69</v>
      </c>
      <c r="G87" s="76">
        <f t="shared" si="26"/>
        <v>40223.980000000003</v>
      </c>
      <c r="I87" s="39">
        <v>27.5</v>
      </c>
      <c r="J87" s="62">
        <v>1462.69</v>
      </c>
      <c r="K87" s="76">
        <f t="shared" si="27"/>
        <v>40223.980000000003</v>
      </c>
      <c r="M87" s="187">
        <f t="shared" si="28"/>
        <v>0</v>
      </c>
      <c r="N87" s="187">
        <f t="shared" si="29"/>
        <v>0</v>
      </c>
      <c r="O87" s="187">
        <f t="shared" si="30"/>
        <v>0</v>
      </c>
      <c r="P87" s="178" t="s">
        <v>393</v>
      </c>
      <c r="Q87" s="178"/>
    </row>
    <row r="88" spans="1:16384" x14ac:dyDescent="0.25">
      <c r="B88" s="32" t="s">
        <v>141</v>
      </c>
      <c r="C88" s="33" t="s">
        <v>142</v>
      </c>
      <c r="D88" s="34" t="s">
        <v>63</v>
      </c>
      <c r="E88" s="39">
        <v>45.9</v>
      </c>
      <c r="F88" s="62">
        <v>1898.68</v>
      </c>
      <c r="G88" s="76">
        <f t="shared" si="26"/>
        <v>87149.41</v>
      </c>
      <c r="I88" s="39">
        <v>45.9</v>
      </c>
      <c r="J88" s="62">
        <v>1898.68</v>
      </c>
      <c r="K88" s="76">
        <f t="shared" si="27"/>
        <v>87149.41</v>
      </c>
      <c r="M88" s="187">
        <f t="shared" si="28"/>
        <v>0</v>
      </c>
      <c r="N88" s="187">
        <f t="shared" si="29"/>
        <v>0</v>
      </c>
      <c r="O88" s="187">
        <f t="shared" si="30"/>
        <v>0</v>
      </c>
      <c r="P88" s="178" t="s">
        <v>393</v>
      </c>
      <c r="Q88" s="178"/>
    </row>
    <row r="89" spans="1:16384" x14ac:dyDescent="0.25">
      <c r="B89" s="32" t="s">
        <v>143</v>
      </c>
      <c r="C89" s="33" t="s">
        <v>144</v>
      </c>
      <c r="D89" s="34" t="s">
        <v>63</v>
      </c>
      <c r="E89" s="39">
        <v>61.61</v>
      </c>
      <c r="F89" s="62">
        <v>2031.65</v>
      </c>
      <c r="G89" s="76">
        <f t="shared" si="26"/>
        <v>125169.96</v>
      </c>
      <c r="I89" s="39">
        <v>61.61</v>
      </c>
      <c r="J89" s="62">
        <v>2031.65</v>
      </c>
      <c r="K89" s="76">
        <f t="shared" si="27"/>
        <v>125169.96</v>
      </c>
      <c r="M89" s="187">
        <f t="shared" si="28"/>
        <v>0</v>
      </c>
      <c r="N89" s="187">
        <f t="shared" si="29"/>
        <v>0</v>
      </c>
      <c r="O89" s="187">
        <f t="shared" si="30"/>
        <v>0</v>
      </c>
      <c r="P89" s="178" t="s">
        <v>393</v>
      </c>
      <c r="Q89" s="178"/>
    </row>
    <row r="90" spans="1:16384" s="216" customFormat="1" ht="41.25" customHeight="1" x14ac:dyDescent="0.25">
      <c r="A90" s="5"/>
      <c r="B90" s="217" t="s">
        <v>381</v>
      </c>
      <c r="C90" s="218" t="s">
        <v>382</v>
      </c>
      <c r="D90" s="219" t="s">
        <v>63</v>
      </c>
      <c r="E90" s="220"/>
      <c r="F90" s="220"/>
      <c r="G90" s="220"/>
      <c r="H90" s="5"/>
      <c r="I90" s="221">
        <v>861</v>
      </c>
      <c r="J90" s="221">
        <v>1191.19</v>
      </c>
      <c r="K90" s="221">
        <f t="shared" si="27"/>
        <v>1025614.59</v>
      </c>
      <c r="L90" s="5"/>
      <c r="M90" s="194">
        <f t="shared" si="28"/>
        <v>861</v>
      </c>
      <c r="N90" s="194">
        <f t="shared" si="29"/>
        <v>1191.19</v>
      </c>
      <c r="O90" s="194">
        <f t="shared" si="30"/>
        <v>1025614.59</v>
      </c>
      <c r="P90" s="233" t="s">
        <v>398</v>
      </c>
      <c r="Q90" s="233"/>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c r="BHB90" s="5"/>
      <c r="BHC90" s="5"/>
      <c r="BHD90" s="5"/>
      <c r="BHE90" s="5"/>
      <c r="BHF90" s="5"/>
      <c r="BHG90" s="5"/>
      <c r="BHH90" s="5"/>
      <c r="BHI90" s="5"/>
      <c r="BHJ90" s="5"/>
      <c r="BHK90" s="5"/>
      <c r="BHL90" s="5"/>
      <c r="BHM90" s="5"/>
      <c r="BHN90" s="5"/>
      <c r="BHO90" s="5"/>
      <c r="BHP90" s="5"/>
      <c r="BHQ90" s="5"/>
      <c r="BHR90" s="5"/>
      <c r="BHS90" s="5"/>
      <c r="BHT90" s="5"/>
      <c r="BHU90" s="5"/>
      <c r="BHV90" s="5"/>
      <c r="BHW90" s="5"/>
      <c r="BHX90" s="5"/>
      <c r="BHY90" s="5"/>
      <c r="BHZ90" s="5"/>
      <c r="BIA90" s="5"/>
      <c r="BIB90" s="5"/>
      <c r="BIC90" s="5"/>
      <c r="BID90" s="5"/>
      <c r="BIE90" s="5"/>
      <c r="BIF90" s="5"/>
      <c r="BIG90" s="5"/>
      <c r="BIH90" s="5"/>
      <c r="BII90" s="5"/>
      <c r="BIJ90" s="5"/>
      <c r="BIK90" s="5"/>
      <c r="BIL90" s="5"/>
      <c r="BIM90" s="5"/>
      <c r="BIN90" s="5"/>
      <c r="BIO90" s="5"/>
      <c r="BIP90" s="5"/>
      <c r="BIQ90" s="5"/>
      <c r="BIR90" s="5"/>
      <c r="BIS90" s="5"/>
      <c r="BIT90" s="5"/>
      <c r="BIU90" s="5"/>
      <c r="BIV90" s="5"/>
      <c r="BIW90" s="5"/>
      <c r="BIX90" s="5"/>
      <c r="BIY90" s="5"/>
      <c r="BIZ90" s="5"/>
      <c r="BJA90" s="5"/>
      <c r="BJB90" s="5"/>
      <c r="BJC90" s="5"/>
      <c r="BJD90" s="5"/>
      <c r="BJE90" s="5"/>
      <c r="BJF90" s="5"/>
      <c r="BJG90" s="5"/>
      <c r="BJH90" s="5"/>
      <c r="BJI90" s="5"/>
      <c r="BJJ90" s="5"/>
      <c r="BJK90" s="5"/>
      <c r="BJL90" s="5"/>
      <c r="BJM90" s="5"/>
      <c r="BJN90" s="5"/>
      <c r="BJO90" s="5"/>
      <c r="BJP90" s="5"/>
      <c r="BJQ90" s="5"/>
      <c r="BJR90" s="5"/>
      <c r="BJS90" s="5"/>
      <c r="BJT90" s="5"/>
      <c r="BJU90" s="5"/>
      <c r="BJV90" s="5"/>
      <c r="BJW90" s="5"/>
      <c r="BJX90" s="5"/>
      <c r="BJY90" s="5"/>
      <c r="BJZ90" s="5"/>
      <c r="BKA90" s="5"/>
      <c r="BKB90" s="5"/>
      <c r="BKC90" s="5"/>
      <c r="BKD90" s="5"/>
      <c r="BKE90" s="5"/>
      <c r="BKF90" s="5"/>
      <c r="BKG90" s="5"/>
      <c r="BKH90" s="5"/>
      <c r="BKI90" s="5"/>
      <c r="BKJ90" s="5"/>
      <c r="BKK90" s="5"/>
      <c r="BKL90" s="5"/>
      <c r="BKM90" s="5"/>
      <c r="BKN90" s="5"/>
      <c r="BKO90" s="5"/>
      <c r="BKP90" s="5"/>
      <c r="BKQ90" s="5"/>
      <c r="BKR90" s="5"/>
      <c r="BKS90" s="5"/>
      <c r="BKT90" s="5"/>
      <c r="BKU90" s="5"/>
      <c r="BKV90" s="5"/>
      <c r="BKW90" s="5"/>
      <c r="BKX90" s="5"/>
      <c r="BKY90" s="5"/>
      <c r="BKZ90" s="5"/>
      <c r="BLA90" s="5"/>
      <c r="BLB90" s="5"/>
      <c r="BLC90" s="5"/>
      <c r="BLD90" s="5"/>
      <c r="BLE90" s="5"/>
      <c r="BLF90" s="5"/>
      <c r="BLG90" s="5"/>
      <c r="BLH90" s="5"/>
      <c r="BLI90" s="5"/>
      <c r="BLJ90" s="5"/>
      <c r="BLK90" s="5"/>
      <c r="BLL90" s="5"/>
      <c r="BLM90" s="5"/>
      <c r="BLN90" s="5"/>
      <c r="BLO90" s="5"/>
      <c r="BLP90" s="5"/>
      <c r="BLQ90" s="5"/>
      <c r="BLR90" s="5"/>
      <c r="BLS90" s="5"/>
      <c r="BLT90" s="5"/>
      <c r="BLU90" s="5"/>
      <c r="BLV90" s="5"/>
      <c r="BLW90" s="5"/>
      <c r="BLX90" s="5"/>
      <c r="BLY90" s="5"/>
      <c r="BLZ90" s="5"/>
      <c r="BMA90" s="5"/>
      <c r="BMB90" s="5"/>
      <c r="BMC90" s="5"/>
      <c r="BMD90" s="5"/>
      <c r="BME90" s="5"/>
      <c r="BMF90" s="5"/>
      <c r="BMG90" s="5"/>
      <c r="BMH90" s="5"/>
      <c r="BMI90" s="5"/>
      <c r="BMJ90" s="5"/>
      <c r="BMK90" s="5"/>
      <c r="BML90" s="5"/>
      <c r="BMM90" s="5"/>
      <c r="BMN90" s="5"/>
      <c r="BMO90" s="5"/>
      <c r="BMP90" s="5"/>
      <c r="BMQ90" s="5"/>
      <c r="BMR90" s="5"/>
      <c r="BMS90" s="5"/>
      <c r="BMT90" s="5"/>
      <c r="BMU90" s="5"/>
      <c r="BMV90" s="5"/>
      <c r="BMW90" s="5"/>
      <c r="BMX90" s="5"/>
      <c r="BMY90" s="5"/>
      <c r="BMZ90" s="5"/>
      <c r="BNA90" s="5"/>
      <c r="BNB90" s="5"/>
      <c r="BNC90" s="5"/>
      <c r="BND90" s="5"/>
      <c r="BNE90" s="5"/>
      <c r="BNF90" s="5"/>
      <c r="BNG90" s="5"/>
      <c r="BNH90" s="5"/>
      <c r="BNI90" s="5"/>
      <c r="BNJ90" s="5"/>
      <c r="BNK90" s="5"/>
      <c r="BNL90" s="5"/>
      <c r="BNM90" s="5"/>
      <c r="BNN90" s="5"/>
      <c r="BNO90" s="5"/>
      <c r="BNP90" s="5"/>
      <c r="BNQ90" s="5"/>
      <c r="BNR90" s="5"/>
      <c r="BNS90" s="5"/>
      <c r="BNT90" s="5"/>
      <c r="BNU90" s="5"/>
      <c r="BNV90" s="5"/>
      <c r="BNW90" s="5"/>
      <c r="BNX90" s="5"/>
      <c r="BNY90" s="5"/>
      <c r="BNZ90" s="5"/>
      <c r="BOA90" s="5"/>
      <c r="BOB90" s="5"/>
      <c r="BOC90" s="5"/>
      <c r="BOD90" s="5"/>
      <c r="BOE90" s="5"/>
      <c r="BOF90" s="5"/>
      <c r="BOG90" s="5"/>
      <c r="BOH90" s="5"/>
      <c r="BOI90" s="5"/>
      <c r="BOJ90" s="5"/>
      <c r="BOK90" s="5"/>
      <c r="BOL90" s="5"/>
      <c r="BOM90" s="5"/>
      <c r="BON90" s="5"/>
      <c r="BOO90" s="5"/>
      <c r="BOP90" s="5"/>
      <c r="BOQ90" s="5"/>
      <c r="BOR90" s="5"/>
      <c r="BOS90" s="5"/>
      <c r="BOT90" s="5"/>
      <c r="BOU90" s="5"/>
      <c r="BOV90" s="5"/>
      <c r="BOW90" s="5"/>
      <c r="BOX90" s="5"/>
      <c r="BOY90" s="5"/>
      <c r="BOZ90" s="5"/>
      <c r="BPA90" s="5"/>
      <c r="BPB90" s="5"/>
      <c r="BPC90" s="5"/>
      <c r="BPD90" s="5"/>
      <c r="BPE90" s="5"/>
      <c r="BPF90" s="5"/>
      <c r="BPG90" s="5"/>
      <c r="BPH90" s="5"/>
      <c r="BPI90" s="5"/>
      <c r="BPJ90" s="5"/>
      <c r="BPK90" s="5"/>
      <c r="BPL90" s="5"/>
      <c r="BPM90" s="5"/>
      <c r="BPN90" s="5"/>
      <c r="BPO90" s="5"/>
      <c r="BPP90" s="5"/>
      <c r="BPQ90" s="5"/>
      <c r="BPR90" s="5"/>
      <c r="BPS90" s="5"/>
      <c r="BPT90" s="5"/>
      <c r="BPU90" s="5"/>
      <c r="BPV90" s="5"/>
      <c r="BPW90" s="5"/>
      <c r="BPX90" s="5"/>
      <c r="BPY90" s="5"/>
      <c r="BPZ90" s="5"/>
      <c r="BQA90" s="5"/>
      <c r="BQB90" s="5"/>
      <c r="BQC90" s="5"/>
      <c r="BQD90" s="5"/>
      <c r="BQE90" s="5"/>
      <c r="BQF90" s="5"/>
      <c r="BQG90" s="5"/>
      <c r="BQH90" s="5"/>
      <c r="BQI90" s="5"/>
      <c r="BQJ90" s="5"/>
      <c r="BQK90" s="5"/>
      <c r="BQL90" s="5"/>
      <c r="BQM90" s="5"/>
      <c r="BQN90" s="5"/>
      <c r="BQO90" s="5"/>
      <c r="BQP90" s="5"/>
      <c r="BQQ90" s="5"/>
      <c r="BQR90" s="5"/>
      <c r="BQS90" s="5"/>
      <c r="BQT90" s="5"/>
      <c r="BQU90" s="5"/>
      <c r="BQV90" s="5"/>
      <c r="BQW90" s="5"/>
      <c r="BQX90" s="5"/>
      <c r="BQY90" s="5"/>
      <c r="BQZ90" s="5"/>
      <c r="BRA90" s="5"/>
      <c r="BRB90" s="5"/>
      <c r="BRC90" s="5"/>
      <c r="BRD90" s="5"/>
      <c r="BRE90" s="5"/>
      <c r="BRF90" s="5"/>
      <c r="BRG90" s="5"/>
      <c r="BRH90" s="5"/>
      <c r="BRI90" s="5"/>
      <c r="BRJ90" s="5"/>
      <c r="BRK90" s="5"/>
      <c r="BRL90" s="5"/>
      <c r="BRM90" s="5"/>
      <c r="BRN90" s="5"/>
      <c r="BRO90" s="5"/>
      <c r="BRP90" s="5"/>
      <c r="BRQ90" s="5"/>
      <c r="BRR90" s="5"/>
      <c r="BRS90" s="5"/>
      <c r="BRT90" s="5"/>
      <c r="BRU90" s="5"/>
      <c r="BRV90" s="5"/>
      <c r="BRW90" s="5"/>
      <c r="BRX90" s="5"/>
      <c r="BRY90" s="5"/>
      <c r="BRZ90" s="5"/>
      <c r="BSA90" s="5"/>
      <c r="BSB90" s="5"/>
      <c r="BSC90" s="5"/>
      <c r="BSD90" s="5"/>
      <c r="BSE90" s="5"/>
      <c r="BSF90" s="5"/>
      <c r="BSG90" s="5"/>
      <c r="BSH90" s="5"/>
      <c r="BSI90" s="5"/>
      <c r="BSJ90" s="5"/>
      <c r="BSK90" s="5"/>
      <c r="BSL90" s="5"/>
      <c r="BSM90" s="5"/>
      <c r="BSN90" s="5"/>
      <c r="BSO90" s="5"/>
      <c r="BSP90" s="5"/>
      <c r="BSQ90" s="5"/>
      <c r="BSR90" s="5"/>
      <c r="BSS90" s="5"/>
      <c r="BST90" s="5"/>
      <c r="BSU90" s="5"/>
      <c r="BSV90" s="5"/>
      <c r="BSW90" s="5"/>
      <c r="BSX90" s="5"/>
      <c r="BSY90" s="5"/>
      <c r="BSZ90" s="5"/>
      <c r="BTA90" s="5"/>
      <c r="BTB90" s="5"/>
      <c r="BTC90" s="5"/>
      <c r="BTD90" s="5"/>
      <c r="BTE90" s="5"/>
      <c r="BTF90" s="5"/>
      <c r="BTG90" s="5"/>
      <c r="BTH90" s="5"/>
      <c r="BTI90" s="5"/>
      <c r="BTJ90" s="5"/>
      <c r="BTK90" s="5"/>
      <c r="BTL90" s="5"/>
      <c r="BTM90" s="5"/>
      <c r="BTN90" s="5"/>
      <c r="BTO90" s="5"/>
      <c r="BTP90" s="5"/>
      <c r="BTQ90" s="5"/>
      <c r="BTR90" s="5"/>
      <c r="BTS90" s="5"/>
      <c r="BTT90" s="5"/>
      <c r="BTU90" s="5"/>
      <c r="BTV90" s="5"/>
      <c r="BTW90" s="5"/>
      <c r="BTX90" s="5"/>
      <c r="BTY90" s="5"/>
      <c r="BTZ90" s="5"/>
      <c r="BUA90" s="5"/>
      <c r="BUB90" s="5"/>
      <c r="BUC90" s="5"/>
      <c r="BUD90" s="5"/>
      <c r="BUE90" s="5"/>
      <c r="BUF90" s="5"/>
      <c r="BUG90" s="5"/>
      <c r="BUH90" s="5"/>
      <c r="BUI90" s="5"/>
      <c r="BUJ90" s="5"/>
      <c r="BUK90" s="5"/>
      <c r="BUL90" s="5"/>
      <c r="BUM90" s="5"/>
      <c r="BUN90" s="5"/>
      <c r="BUO90" s="5"/>
      <c r="BUP90" s="5"/>
      <c r="BUQ90" s="5"/>
      <c r="BUR90" s="5"/>
      <c r="BUS90" s="5"/>
      <c r="BUT90" s="5"/>
      <c r="BUU90" s="5"/>
      <c r="BUV90" s="5"/>
      <c r="BUW90" s="5"/>
      <c r="BUX90" s="5"/>
      <c r="BUY90" s="5"/>
      <c r="BUZ90" s="5"/>
      <c r="BVA90" s="5"/>
      <c r="BVB90" s="5"/>
      <c r="BVC90" s="5"/>
      <c r="BVD90" s="5"/>
      <c r="BVE90" s="5"/>
      <c r="BVF90" s="5"/>
      <c r="BVG90" s="5"/>
      <c r="BVH90" s="5"/>
      <c r="BVI90" s="5"/>
      <c r="BVJ90" s="5"/>
      <c r="BVK90" s="5"/>
      <c r="BVL90" s="5"/>
      <c r="BVM90" s="5"/>
      <c r="BVN90" s="5"/>
      <c r="BVO90" s="5"/>
      <c r="BVP90" s="5"/>
      <c r="BVQ90" s="5"/>
      <c r="BVR90" s="5"/>
      <c r="BVS90" s="5"/>
      <c r="BVT90" s="5"/>
      <c r="BVU90" s="5"/>
      <c r="BVV90" s="5"/>
      <c r="BVW90" s="5"/>
      <c r="BVX90" s="5"/>
      <c r="BVY90" s="5"/>
      <c r="BVZ90" s="5"/>
      <c r="BWA90" s="5"/>
      <c r="BWB90" s="5"/>
      <c r="BWC90" s="5"/>
      <c r="BWD90" s="5"/>
      <c r="BWE90" s="5"/>
      <c r="BWF90" s="5"/>
      <c r="BWG90" s="5"/>
      <c r="BWH90" s="5"/>
      <c r="BWI90" s="5"/>
      <c r="BWJ90" s="5"/>
      <c r="BWK90" s="5"/>
      <c r="BWL90" s="5"/>
      <c r="BWM90" s="5"/>
      <c r="BWN90" s="5"/>
      <c r="BWO90" s="5"/>
      <c r="BWP90" s="5"/>
      <c r="BWQ90" s="5"/>
      <c r="BWR90" s="5"/>
      <c r="BWS90" s="5"/>
      <c r="BWT90" s="5"/>
      <c r="BWU90" s="5"/>
      <c r="BWV90" s="5"/>
      <c r="BWW90" s="5"/>
      <c r="BWX90" s="5"/>
      <c r="BWY90" s="5"/>
      <c r="BWZ90" s="5"/>
      <c r="BXA90" s="5"/>
      <c r="BXB90" s="5"/>
      <c r="BXC90" s="5"/>
      <c r="BXD90" s="5"/>
      <c r="BXE90" s="5"/>
      <c r="BXF90" s="5"/>
      <c r="BXG90" s="5"/>
      <c r="BXH90" s="5"/>
      <c r="BXI90" s="5"/>
      <c r="BXJ90" s="5"/>
      <c r="BXK90" s="5"/>
      <c r="BXL90" s="5"/>
      <c r="BXM90" s="5"/>
      <c r="BXN90" s="5"/>
      <c r="BXO90" s="5"/>
      <c r="BXP90" s="5"/>
      <c r="BXQ90" s="5"/>
      <c r="BXR90" s="5"/>
      <c r="BXS90" s="5"/>
      <c r="BXT90" s="5"/>
      <c r="BXU90" s="5"/>
      <c r="BXV90" s="5"/>
      <c r="BXW90" s="5"/>
      <c r="BXX90" s="5"/>
      <c r="BXY90" s="5"/>
      <c r="BXZ90" s="5"/>
      <c r="BYA90" s="5"/>
      <c r="BYB90" s="5"/>
      <c r="BYC90" s="5"/>
      <c r="BYD90" s="5"/>
      <c r="BYE90" s="5"/>
      <c r="BYF90" s="5"/>
      <c r="BYG90" s="5"/>
      <c r="BYH90" s="5"/>
      <c r="BYI90" s="5"/>
      <c r="BYJ90" s="5"/>
      <c r="BYK90" s="5"/>
      <c r="BYL90" s="5"/>
      <c r="BYM90" s="5"/>
      <c r="BYN90" s="5"/>
      <c r="BYO90" s="5"/>
      <c r="BYP90" s="5"/>
      <c r="BYQ90" s="5"/>
      <c r="BYR90" s="5"/>
      <c r="BYS90" s="5"/>
      <c r="BYT90" s="5"/>
      <c r="BYU90" s="5"/>
      <c r="BYV90" s="5"/>
      <c r="BYW90" s="5"/>
      <c r="BYX90" s="5"/>
      <c r="BYY90" s="5"/>
      <c r="BYZ90" s="5"/>
      <c r="BZA90" s="5"/>
      <c r="BZB90" s="5"/>
      <c r="BZC90" s="5"/>
      <c r="BZD90" s="5"/>
      <c r="BZE90" s="5"/>
      <c r="BZF90" s="5"/>
      <c r="BZG90" s="5"/>
      <c r="BZH90" s="5"/>
      <c r="BZI90" s="5"/>
      <c r="BZJ90" s="5"/>
      <c r="BZK90" s="5"/>
      <c r="BZL90" s="5"/>
      <c r="BZM90" s="5"/>
      <c r="BZN90" s="5"/>
      <c r="BZO90" s="5"/>
      <c r="BZP90" s="5"/>
      <c r="BZQ90" s="5"/>
      <c r="BZR90" s="5"/>
      <c r="BZS90" s="5"/>
      <c r="BZT90" s="5"/>
      <c r="BZU90" s="5"/>
      <c r="BZV90" s="5"/>
      <c r="BZW90" s="5"/>
      <c r="BZX90" s="5"/>
      <c r="BZY90" s="5"/>
      <c r="BZZ90" s="5"/>
      <c r="CAA90" s="5"/>
      <c r="CAB90" s="5"/>
      <c r="CAC90" s="5"/>
      <c r="CAD90" s="5"/>
      <c r="CAE90" s="5"/>
      <c r="CAF90" s="5"/>
      <c r="CAG90" s="5"/>
      <c r="CAH90" s="5"/>
      <c r="CAI90" s="5"/>
      <c r="CAJ90" s="5"/>
      <c r="CAK90" s="5"/>
      <c r="CAL90" s="5"/>
      <c r="CAM90" s="5"/>
      <c r="CAN90" s="5"/>
      <c r="CAO90" s="5"/>
      <c r="CAP90" s="5"/>
      <c r="CAQ90" s="5"/>
      <c r="CAR90" s="5"/>
      <c r="CAS90" s="5"/>
      <c r="CAT90" s="5"/>
      <c r="CAU90" s="5"/>
      <c r="CAV90" s="5"/>
      <c r="CAW90" s="5"/>
      <c r="CAX90" s="5"/>
      <c r="CAY90" s="5"/>
      <c r="CAZ90" s="5"/>
      <c r="CBA90" s="5"/>
      <c r="CBB90" s="5"/>
      <c r="CBC90" s="5"/>
      <c r="CBD90" s="5"/>
      <c r="CBE90" s="5"/>
      <c r="CBF90" s="5"/>
      <c r="CBG90" s="5"/>
      <c r="CBH90" s="5"/>
      <c r="CBI90" s="5"/>
      <c r="CBJ90" s="5"/>
      <c r="CBK90" s="5"/>
      <c r="CBL90" s="5"/>
      <c r="CBM90" s="5"/>
      <c r="CBN90" s="5"/>
      <c r="CBO90" s="5"/>
      <c r="CBP90" s="5"/>
      <c r="CBQ90" s="5"/>
      <c r="CBR90" s="5"/>
      <c r="CBS90" s="5"/>
      <c r="CBT90" s="5"/>
      <c r="CBU90" s="5"/>
      <c r="CBV90" s="5"/>
      <c r="CBW90" s="5"/>
      <c r="CBX90" s="5"/>
      <c r="CBY90" s="5"/>
      <c r="CBZ90" s="5"/>
      <c r="CCA90" s="5"/>
      <c r="CCB90" s="5"/>
      <c r="CCC90" s="5"/>
      <c r="CCD90" s="5"/>
      <c r="CCE90" s="5"/>
      <c r="CCF90" s="5"/>
      <c r="CCG90" s="5"/>
      <c r="CCH90" s="5"/>
      <c r="CCI90" s="5"/>
      <c r="CCJ90" s="5"/>
      <c r="CCK90" s="5"/>
      <c r="CCL90" s="5"/>
      <c r="CCM90" s="5"/>
      <c r="CCN90" s="5"/>
      <c r="CCO90" s="5"/>
      <c r="CCP90" s="5"/>
      <c r="CCQ90" s="5"/>
      <c r="CCR90" s="5"/>
      <c r="CCS90" s="5"/>
      <c r="CCT90" s="5"/>
      <c r="CCU90" s="5"/>
      <c r="CCV90" s="5"/>
      <c r="CCW90" s="5"/>
      <c r="CCX90" s="5"/>
      <c r="CCY90" s="5"/>
      <c r="CCZ90" s="5"/>
      <c r="CDA90" s="5"/>
      <c r="CDB90" s="5"/>
      <c r="CDC90" s="5"/>
      <c r="CDD90" s="5"/>
      <c r="CDE90" s="5"/>
      <c r="CDF90" s="5"/>
      <c r="CDG90" s="5"/>
      <c r="CDH90" s="5"/>
      <c r="CDI90" s="5"/>
      <c r="CDJ90" s="5"/>
      <c r="CDK90" s="5"/>
      <c r="CDL90" s="5"/>
      <c r="CDM90" s="5"/>
      <c r="CDN90" s="5"/>
      <c r="CDO90" s="5"/>
      <c r="CDP90" s="5"/>
      <c r="CDQ90" s="5"/>
      <c r="CDR90" s="5"/>
      <c r="CDS90" s="5"/>
      <c r="CDT90" s="5"/>
      <c r="CDU90" s="5"/>
      <c r="CDV90" s="5"/>
      <c r="CDW90" s="5"/>
      <c r="CDX90" s="5"/>
      <c r="CDY90" s="5"/>
      <c r="CDZ90" s="5"/>
      <c r="CEA90" s="5"/>
      <c r="CEB90" s="5"/>
      <c r="CEC90" s="5"/>
      <c r="CED90" s="5"/>
      <c r="CEE90" s="5"/>
      <c r="CEF90" s="5"/>
      <c r="CEG90" s="5"/>
      <c r="CEH90" s="5"/>
      <c r="CEI90" s="5"/>
      <c r="CEJ90" s="5"/>
      <c r="CEK90" s="5"/>
      <c r="CEL90" s="5"/>
      <c r="CEM90" s="5"/>
      <c r="CEN90" s="5"/>
      <c r="CEO90" s="5"/>
      <c r="CEP90" s="5"/>
      <c r="CEQ90" s="5"/>
      <c r="CER90" s="5"/>
      <c r="CES90" s="5"/>
      <c r="CET90" s="5"/>
      <c r="CEU90" s="5"/>
      <c r="CEV90" s="5"/>
      <c r="CEW90" s="5"/>
      <c r="CEX90" s="5"/>
      <c r="CEY90" s="5"/>
      <c r="CEZ90" s="5"/>
      <c r="CFA90" s="5"/>
      <c r="CFB90" s="5"/>
      <c r="CFC90" s="5"/>
      <c r="CFD90" s="5"/>
      <c r="CFE90" s="5"/>
      <c r="CFF90" s="5"/>
      <c r="CFG90" s="5"/>
      <c r="CFH90" s="5"/>
      <c r="CFI90" s="5"/>
      <c r="CFJ90" s="5"/>
      <c r="CFK90" s="5"/>
      <c r="CFL90" s="5"/>
      <c r="CFM90" s="5"/>
      <c r="CFN90" s="5"/>
      <c r="CFO90" s="5"/>
      <c r="CFP90" s="5"/>
      <c r="CFQ90" s="5"/>
      <c r="CFR90" s="5"/>
      <c r="CFS90" s="5"/>
      <c r="CFT90" s="5"/>
      <c r="CFU90" s="5"/>
      <c r="CFV90" s="5"/>
      <c r="CFW90" s="5"/>
      <c r="CFX90" s="5"/>
      <c r="CFY90" s="5"/>
      <c r="CFZ90" s="5"/>
      <c r="CGA90" s="5"/>
      <c r="CGB90" s="5"/>
      <c r="CGC90" s="5"/>
      <c r="CGD90" s="5"/>
      <c r="CGE90" s="5"/>
      <c r="CGF90" s="5"/>
      <c r="CGG90" s="5"/>
      <c r="CGH90" s="5"/>
      <c r="CGI90" s="5"/>
      <c r="CGJ90" s="5"/>
      <c r="CGK90" s="5"/>
      <c r="CGL90" s="5"/>
      <c r="CGM90" s="5"/>
      <c r="CGN90" s="5"/>
      <c r="CGO90" s="5"/>
      <c r="CGP90" s="5"/>
      <c r="CGQ90" s="5"/>
      <c r="CGR90" s="5"/>
      <c r="CGS90" s="5"/>
      <c r="CGT90" s="5"/>
      <c r="CGU90" s="5"/>
      <c r="CGV90" s="5"/>
      <c r="CGW90" s="5"/>
      <c r="CGX90" s="5"/>
      <c r="CGY90" s="5"/>
      <c r="CGZ90" s="5"/>
      <c r="CHA90" s="5"/>
      <c r="CHB90" s="5"/>
      <c r="CHC90" s="5"/>
      <c r="CHD90" s="5"/>
      <c r="CHE90" s="5"/>
      <c r="CHF90" s="5"/>
      <c r="CHG90" s="5"/>
      <c r="CHH90" s="5"/>
      <c r="CHI90" s="5"/>
      <c r="CHJ90" s="5"/>
      <c r="CHK90" s="5"/>
      <c r="CHL90" s="5"/>
      <c r="CHM90" s="5"/>
      <c r="CHN90" s="5"/>
      <c r="CHO90" s="5"/>
      <c r="CHP90" s="5"/>
      <c r="CHQ90" s="5"/>
      <c r="CHR90" s="5"/>
      <c r="CHS90" s="5"/>
      <c r="CHT90" s="5"/>
      <c r="CHU90" s="5"/>
      <c r="CHV90" s="5"/>
      <c r="CHW90" s="5"/>
      <c r="CHX90" s="5"/>
      <c r="CHY90" s="5"/>
      <c r="CHZ90" s="5"/>
      <c r="CIA90" s="5"/>
      <c r="CIB90" s="5"/>
      <c r="CIC90" s="5"/>
      <c r="CID90" s="5"/>
      <c r="CIE90" s="5"/>
      <c r="CIF90" s="5"/>
      <c r="CIG90" s="5"/>
      <c r="CIH90" s="5"/>
      <c r="CII90" s="5"/>
      <c r="CIJ90" s="5"/>
      <c r="CIK90" s="5"/>
      <c r="CIL90" s="5"/>
      <c r="CIM90" s="5"/>
      <c r="CIN90" s="5"/>
      <c r="CIO90" s="5"/>
      <c r="CIP90" s="5"/>
      <c r="CIQ90" s="5"/>
      <c r="CIR90" s="5"/>
      <c r="CIS90" s="5"/>
      <c r="CIT90" s="5"/>
      <c r="CIU90" s="5"/>
      <c r="CIV90" s="5"/>
      <c r="CIW90" s="5"/>
      <c r="CIX90" s="5"/>
      <c r="CIY90" s="5"/>
      <c r="CIZ90" s="5"/>
      <c r="CJA90" s="5"/>
      <c r="CJB90" s="5"/>
      <c r="CJC90" s="5"/>
      <c r="CJD90" s="5"/>
      <c r="CJE90" s="5"/>
      <c r="CJF90" s="5"/>
      <c r="CJG90" s="5"/>
      <c r="CJH90" s="5"/>
      <c r="CJI90" s="5"/>
      <c r="CJJ90" s="5"/>
      <c r="CJK90" s="5"/>
      <c r="CJL90" s="5"/>
      <c r="CJM90" s="5"/>
      <c r="CJN90" s="5"/>
      <c r="CJO90" s="5"/>
      <c r="CJP90" s="5"/>
      <c r="CJQ90" s="5"/>
      <c r="CJR90" s="5"/>
      <c r="CJS90" s="5"/>
      <c r="CJT90" s="5"/>
      <c r="CJU90" s="5"/>
      <c r="CJV90" s="5"/>
      <c r="CJW90" s="5"/>
      <c r="CJX90" s="5"/>
      <c r="CJY90" s="5"/>
      <c r="CJZ90" s="5"/>
      <c r="CKA90" s="5"/>
      <c r="CKB90" s="5"/>
      <c r="CKC90" s="5"/>
      <c r="CKD90" s="5"/>
      <c r="CKE90" s="5"/>
      <c r="CKF90" s="5"/>
      <c r="CKG90" s="5"/>
      <c r="CKH90" s="5"/>
      <c r="CKI90" s="5"/>
      <c r="CKJ90" s="5"/>
      <c r="CKK90" s="5"/>
      <c r="CKL90" s="5"/>
      <c r="CKM90" s="5"/>
      <c r="CKN90" s="5"/>
      <c r="CKO90" s="5"/>
      <c r="CKP90" s="5"/>
      <c r="CKQ90" s="5"/>
      <c r="CKR90" s="5"/>
      <c r="CKS90" s="5"/>
      <c r="CKT90" s="5"/>
      <c r="CKU90" s="5"/>
      <c r="CKV90" s="5"/>
      <c r="CKW90" s="5"/>
      <c r="CKX90" s="5"/>
      <c r="CKY90" s="5"/>
      <c r="CKZ90" s="5"/>
      <c r="CLA90" s="5"/>
      <c r="CLB90" s="5"/>
      <c r="CLC90" s="5"/>
      <c r="CLD90" s="5"/>
      <c r="CLE90" s="5"/>
      <c r="CLF90" s="5"/>
      <c r="CLG90" s="5"/>
      <c r="CLH90" s="5"/>
      <c r="CLI90" s="5"/>
      <c r="CLJ90" s="5"/>
      <c r="CLK90" s="5"/>
      <c r="CLL90" s="5"/>
      <c r="CLM90" s="5"/>
      <c r="CLN90" s="5"/>
      <c r="CLO90" s="5"/>
      <c r="CLP90" s="5"/>
      <c r="CLQ90" s="5"/>
      <c r="CLR90" s="5"/>
      <c r="CLS90" s="5"/>
      <c r="CLT90" s="5"/>
      <c r="CLU90" s="5"/>
      <c r="CLV90" s="5"/>
      <c r="CLW90" s="5"/>
      <c r="CLX90" s="5"/>
      <c r="CLY90" s="5"/>
      <c r="CLZ90" s="5"/>
      <c r="CMA90" s="5"/>
      <c r="CMB90" s="5"/>
      <c r="CMC90" s="5"/>
      <c r="CMD90" s="5"/>
      <c r="CME90" s="5"/>
      <c r="CMF90" s="5"/>
      <c r="CMG90" s="5"/>
      <c r="CMH90" s="5"/>
      <c r="CMI90" s="5"/>
      <c r="CMJ90" s="5"/>
      <c r="CMK90" s="5"/>
      <c r="CML90" s="5"/>
      <c r="CMM90" s="5"/>
      <c r="CMN90" s="5"/>
      <c r="CMO90" s="5"/>
      <c r="CMP90" s="5"/>
      <c r="CMQ90" s="5"/>
      <c r="CMR90" s="5"/>
      <c r="CMS90" s="5"/>
      <c r="CMT90" s="5"/>
      <c r="CMU90" s="5"/>
      <c r="CMV90" s="5"/>
      <c r="CMW90" s="5"/>
      <c r="CMX90" s="5"/>
      <c r="CMY90" s="5"/>
      <c r="CMZ90" s="5"/>
      <c r="CNA90" s="5"/>
      <c r="CNB90" s="5"/>
      <c r="CNC90" s="5"/>
      <c r="CND90" s="5"/>
      <c r="CNE90" s="5"/>
      <c r="CNF90" s="5"/>
      <c r="CNG90" s="5"/>
      <c r="CNH90" s="5"/>
      <c r="CNI90" s="5"/>
      <c r="CNJ90" s="5"/>
      <c r="CNK90" s="5"/>
      <c r="CNL90" s="5"/>
      <c r="CNM90" s="5"/>
      <c r="CNN90" s="5"/>
      <c r="CNO90" s="5"/>
      <c r="CNP90" s="5"/>
      <c r="CNQ90" s="5"/>
      <c r="CNR90" s="5"/>
      <c r="CNS90" s="5"/>
      <c r="CNT90" s="5"/>
      <c r="CNU90" s="5"/>
      <c r="CNV90" s="5"/>
      <c r="CNW90" s="5"/>
      <c r="CNX90" s="5"/>
      <c r="CNY90" s="5"/>
      <c r="CNZ90" s="5"/>
      <c r="COA90" s="5"/>
      <c r="COB90" s="5"/>
      <c r="COC90" s="5"/>
      <c r="COD90" s="5"/>
      <c r="COE90" s="5"/>
      <c r="COF90" s="5"/>
      <c r="COG90" s="5"/>
      <c r="COH90" s="5"/>
      <c r="COI90" s="5"/>
      <c r="COJ90" s="5"/>
      <c r="COK90" s="5"/>
      <c r="COL90" s="5"/>
      <c r="COM90" s="5"/>
      <c r="CON90" s="5"/>
      <c r="COO90" s="5"/>
      <c r="COP90" s="5"/>
      <c r="COQ90" s="5"/>
      <c r="COR90" s="5"/>
      <c r="COS90" s="5"/>
      <c r="COT90" s="5"/>
      <c r="COU90" s="5"/>
      <c r="COV90" s="5"/>
      <c r="COW90" s="5"/>
      <c r="COX90" s="5"/>
      <c r="COY90" s="5"/>
      <c r="COZ90" s="5"/>
      <c r="CPA90" s="5"/>
      <c r="CPB90" s="5"/>
      <c r="CPC90" s="5"/>
      <c r="CPD90" s="5"/>
      <c r="CPE90" s="5"/>
      <c r="CPF90" s="5"/>
      <c r="CPG90" s="5"/>
      <c r="CPH90" s="5"/>
      <c r="CPI90" s="5"/>
      <c r="CPJ90" s="5"/>
      <c r="CPK90" s="5"/>
      <c r="CPL90" s="5"/>
      <c r="CPM90" s="5"/>
      <c r="CPN90" s="5"/>
      <c r="CPO90" s="5"/>
      <c r="CPP90" s="5"/>
      <c r="CPQ90" s="5"/>
      <c r="CPR90" s="5"/>
      <c r="CPS90" s="5"/>
      <c r="CPT90" s="5"/>
      <c r="CPU90" s="5"/>
      <c r="CPV90" s="5"/>
      <c r="CPW90" s="5"/>
      <c r="CPX90" s="5"/>
      <c r="CPY90" s="5"/>
      <c r="CPZ90" s="5"/>
      <c r="CQA90" s="5"/>
      <c r="CQB90" s="5"/>
      <c r="CQC90" s="5"/>
      <c r="CQD90" s="5"/>
      <c r="CQE90" s="5"/>
      <c r="CQF90" s="5"/>
      <c r="CQG90" s="5"/>
      <c r="CQH90" s="5"/>
      <c r="CQI90" s="5"/>
      <c r="CQJ90" s="5"/>
      <c r="CQK90" s="5"/>
      <c r="CQL90" s="5"/>
      <c r="CQM90" s="5"/>
      <c r="CQN90" s="5"/>
      <c r="CQO90" s="5"/>
      <c r="CQP90" s="5"/>
      <c r="CQQ90" s="5"/>
      <c r="CQR90" s="5"/>
      <c r="CQS90" s="5"/>
      <c r="CQT90" s="5"/>
      <c r="CQU90" s="5"/>
      <c r="CQV90" s="5"/>
      <c r="CQW90" s="5"/>
      <c r="CQX90" s="5"/>
      <c r="CQY90" s="5"/>
      <c r="CQZ90" s="5"/>
      <c r="CRA90" s="5"/>
      <c r="CRB90" s="5"/>
      <c r="CRC90" s="5"/>
      <c r="CRD90" s="5"/>
      <c r="CRE90" s="5"/>
      <c r="CRF90" s="5"/>
      <c r="CRG90" s="5"/>
      <c r="CRH90" s="5"/>
      <c r="CRI90" s="5"/>
      <c r="CRJ90" s="5"/>
      <c r="CRK90" s="5"/>
      <c r="CRL90" s="5"/>
      <c r="CRM90" s="5"/>
      <c r="CRN90" s="5"/>
      <c r="CRO90" s="5"/>
      <c r="CRP90" s="5"/>
      <c r="CRQ90" s="5"/>
      <c r="CRR90" s="5"/>
      <c r="CRS90" s="5"/>
      <c r="CRT90" s="5"/>
      <c r="CRU90" s="5"/>
      <c r="CRV90" s="5"/>
      <c r="CRW90" s="5"/>
      <c r="CRX90" s="5"/>
      <c r="CRY90" s="5"/>
      <c r="CRZ90" s="5"/>
      <c r="CSA90" s="5"/>
      <c r="CSB90" s="5"/>
      <c r="CSC90" s="5"/>
      <c r="CSD90" s="5"/>
      <c r="CSE90" s="5"/>
      <c r="CSF90" s="5"/>
      <c r="CSG90" s="5"/>
      <c r="CSH90" s="5"/>
      <c r="CSI90" s="5"/>
      <c r="CSJ90" s="5"/>
      <c r="CSK90" s="5"/>
      <c r="CSL90" s="5"/>
      <c r="CSM90" s="5"/>
      <c r="CSN90" s="5"/>
      <c r="CSO90" s="5"/>
      <c r="CSP90" s="5"/>
      <c r="CSQ90" s="5"/>
      <c r="CSR90" s="5"/>
      <c r="CSS90" s="5"/>
      <c r="CST90" s="5"/>
      <c r="CSU90" s="5"/>
      <c r="CSV90" s="5"/>
      <c r="CSW90" s="5"/>
      <c r="CSX90" s="5"/>
      <c r="CSY90" s="5"/>
      <c r="CSZ90" s="5"/>
      <c r="CTA90" s="5"/>
      <c r="CTB90" s="5"/>
      <c r="CTC90" s="5"/>
      <c r="CTD90" s="5"/>
      <c r="CTE90" s="5"/>
      <c r="CTF90" s="5"/>
      <c r="CTG90" s="5"/>
      <c r="CTH90" s="5"/>
      <c r="CTI90" s="5"/>
      <c r="CTJ90" s="5"/>
      <c r="CTK90" s="5"/>
      <c r="CTL90" s="5"/>
      <c r="CTM90" s="5"/>
      <c r="CTN90" s="5"/>
      <c r="CTO90" s="5"/>
      <c r="CTP90" s="5"/>
      <c r="CTQ90" s="5"/>
      <c r="CTR90" s="5"/>
      <c r="CTS90" s="5"/>
      <c r="CTT90" s="5"/>
      <c r="CTU90" s="5"/>
      <c r="CTV90" s="5"/>
      <c r="CTW90" s="5"/>
      <c r="CTX90" s="5"/>
      <c r="CTY90" s="5"/>
      <c r="CTZ90" s="5"/>
      <c r="CUA90" s="5"/>
      <c r="CUB90" s="5"/>
      <c r="CUC90" s="5"/>
      <c r="CUD90" s="5"/>
      <c r="CUE90" s="5"/>
      <c r="CUF90" s="5"/>
      <c r="CUG90" s="5"/>
      <c r="CUH90" s="5"/>
      <c r="CUI90" s="5"/>
      <c r="CUJ90" s="5"/>
      <c r="CUK90" s="5"/>
      <c r="CUL90" s="5"/>
      <c r="CUM90" s="5"/>
      <c r="CUN90" s="5"/>
      <c r="CUO90" s="5"/>
      <c r="CUP90" s="5"/>
      <c r="CUQ90" s="5"/>
      <c r="CUR90" s="5"/>
      <c r="CUS90" s="5"/>
      <c r="CUT90" s="5"/>
      <c r="CUU90" s="5"/>
      <c r="CUV90" s="5"/>
      <c r="CUW90" s="5"/>
      <c r="CUX90" s="5"/>
      <c r="CUY90" s="5"/>
      <c r="CUZ90" s="5"/>
      <c r="CVA90" s="5"/>
      <c r="CVB90" s="5"/>
      <c r="CVC90" s="5"/>
      <c r="CVD90" s="5"/>
      <c r="CVE90" s="5"/>
      <c r="CVF90" s="5"/>
      <c r="CVG90" s="5"/>
      <c r="CVH90" s="5"/>
      <c r="CVI90" s="5"/>
      <c r="CVJ90" s="5"/>
      <c r="CVK90" s="5"/>
      <c r="CVL90" s="5"/>
      <c r="CVM90" s="5"/>
      <c r="CVN90" s="5"/>
      <c r="CVO90" s="5"/>
      <c r="CVP90" s="5"/>
      <c r="CVQ90" s="5"/>
      <c r="CVR90" s="5"/>
      <c r="CVS90" s="5"/>
      <c r="CVT90" s="5"/>
      <c r="CVU90" s="5"/>
      <c r="CVV90" s="5"/>
      <c r="CVW90" s="5"/>
      <c r="CVX90" s="5"/>
      <c r="CVY90" s="5"/>
      <c r="CVZ90" s="5"/>
      <c r="CWA90" s="5"/>
      <c r="CWB90" s="5"/>
      <c r="CWC90" s="5"/>
      <c r="CWD90" s="5"/>
      <c r="CWE90" s="5"/>
      <c r="CWF90" s="5"/>
      <c r="CWG90" s="5"/>
      <c r="CWH90" s="5"/>
      <c r="CWI90" s="5"/>
      <c r="CWJ90" s="5"/>
      <c r="CWK90" s="5"/>
      <c r="CWL90" s="5"/>
      <c r="CWM90" s="5"/>
      <c r="CWN90" s="5"/>
      <c r="CWO90" s="5"/>
      <c r="CWP90" s="5"/>
      <c r="CWQ90" s="5"/>
      <c r="CWR90" s="5"/>
      <c r="CWS90" s="5"/>
      <c r="CWT90" s="5"/>
      <c r="CWU90" s="5"/>
      <c r="CWV90" s="5"/>
      <c r="CWW90" s="5"/>
      <c r="CWX90" s="5"/>
      <c r="CWY90" s="5"/>
      <c r="CWZ90" s="5"/>
      <c r="CXA90" s="5"/>
      <c r="CXB90" s="5"/>
      <c r="CXC90" s="5"/>
      <c r="CXD90" s="5"/>
      <c r="CXE90" s="5"/>
      <c r="CXF90" s="5"/>
      <c r="CXG90" s="5"/>
      <c r="CXH90" s="5"/>
      <c r="CXI90" s="5"/>
      <c r="CXJ90" s="5"/>
      <c r="CXK90" s="5"/>
      <c r="CXL90" s="5"/>
      <c r="CXM90" s="5"/>
      <c r="CXN90" s="5"/>
      <c r="CXO90" s="5"/>
      <c r="CXP90" s="5"/>
      <c r="CXQ90" s="5"/>
      <c r="CXR90" s="5"/>
      <c r="CXS90" s="5"/>
      <c r="CXT90" s="5"/>
      <c r="CXU90" s="5"/>
      <c r="CXV90" s="5"/>
      <c r="CXW90" s="5"/>
      <c r="CXX90" s="5"/>
      <c r="CXY90" s="5"/>
      <c r="CXZ90" s="5"/>
      <c r="CYA90" s="5"/>
      <c r="CYB90" s="5"/>
      <c r="CYC90" s="5"/>
      <c r="CYD90" s="5"/>
      <c r="CYE90" s="5"/>
      <c r="CYF90" s="5"/>
      <c r="CYG90" s="5"/>
      <c r="CYH90" s="5"/>
      <c r="CYI90" s="5"/>
      <c r="CYJ90" s="5"/>
      <c r="CYK90" s="5"/>
      <c r="CYL90" s="5"/>
      <c r="CYM90" s="5"/>
      <c r="CYN90" s="5"/>
      <c r="CYO90" s="5"/>
      <c r="CYP90" s="5"/>
      <c r="CYQ90" s="5"/>
      <c r="CYR90" s="5"/>
      <c r="CYS90" s="5"/>
      <c r="CYT90" s="5"/>
      <c r="CYU90" s="5"/>
      <c r="CYV90" s="5"/>
      <c r="CYW90" s="5"/>
      <c r="CYX90" s="5"/>
      <c r="CYY90" s="5"/>
      <c r="CYZ90" s="5"/>
      <c r="CZA90" s="5"/>
      <c r="CZB90" s="5"/>
      <c r="CZC90" s="5"/>
      <c r="CZD90" s="5"/>
      <c r="CZE90" s="5"/>
      <c r="CZF90" s="5"/>
      <c r="CZG90" s="5"/>
      <c r="CZH90" s="5"/>
      <c r="CZI90" s="5"/>
      <c r="CZJ90" s="5"/>
      <c r="CZK90" s="5"/>
      <c r="CZL90" s="5"/>
      <c r="CZM90" s="5"/>
      <c r="CZN90" s="5"/>
      <c r="CZO90" s="5"/>
      <c r="CZP90" s="5"/>
      <c r="CZQ90" s="5"/>
      <c r="CZR90" s="5"/>
      <c r="CZS90" s="5"/>
      <c r="CZT90" s="5"/>
      <c r="CZU90" s="5"/>
      <c r="CZV90" s="5"/>
      <c r="CZW90" s="5"/>
      <c r="CZX90" s="5"/>
      <c r="CZY90" s="5"/>
      <c r="CZZ90" s="5"/>
      <c r="DAA90" s="5"/>
      <c r="DAB90" s="5"/>
      <c r="DAC90" s="5"/>
      <c r="DAD90" s="5"/>
      <c r="DAE90" s="5"/>
      <c r="DAF90" s="5"/>
      <c r="DAG90" s="5"/>
      <c r="DAH90" s="5"/>
      <c r="DAI90" s="5"/>
      <c r="DAJ90" s="5"/>
      <c r="DAK90" s="5"/>
      <c r="DAL90" s="5"/>
      <c r="DAM90" s="5"/>
      <c r="DAN90" s="5"/>
      <c r="DAO90" s="5"/>
      <c r="DAP90" s="5"/>
      <c r="DAQ90" s="5"/>
      <c r="DAR90" s="5"/>
      <c r="DAS90" s="5"/>
      <c r="DAT90" s="5"/>
      <c r="DAU90" s="5"/>
      <c r="DAV90" s="5"/>
      <c r="DAW90" s="5"/>
      <c r="DAX90" s="5"/>
      <c r="DAY90" s="5"/>
      <c r="DAZ90" s="5"/>
      <c r="DBA90" s="5"/>
      <c r="DBB90" s="5"/>
      <c r="DBC90" s="5"/>
      <c r="DBD90" s="5"/>
      <c r="DBE90" s="5"/>
      <c r="DBF90" s="5"/>
      <c r="DBG90" s="5"/>
      <c r="DBH90" s="5"/>
      <c r="DBI90" s="5"/>
      <c r="DBJ90" s="5"/>
      <c r="DBK90" s="5"/>
      <c r="DBL90" s="5"/>
      <c r="DBM90" s="5"/>
      <c r="DBN90" s="5"/>
      <c r="DBO90" s="5"/>
      <c r="DBP90" s="5"/>
      <c r="DBQ90" s="5"/>
      <c r="DBR90" s="5"/>
      <c r="DBS90" s="5"/>
      <c r="DBT90" s="5"/>
      <c r="DBU90" s="5"/>
      <c r="DBV90" s="5"/>
      <c r="DBW90" s="5"/>
      <c r="DBX90" s="5"/>
      <c r="DBY90" s="5"/>
      <c r="DBZ90" s="5"/>
      <c r="DCA90" s="5"/>
      <c r="DCB90" s="5"/>
      <c r="DCC90" s="5"/>
      <c r="DCD90" s="5"/>
      <c r="DCE90" s="5"/>
      <c r="DCF90" s="5"/>
      <c r="DCG90" s="5"/>
      <c r="DCH90" s="5"/>
      <c r="DCI90" s="5"/>
      <c r="DCJ90" s="5"/>
      <c r="DCK90" s="5"/>
      <c r="DCL90" s="5"/>
      <c r="DCM90" s="5"/>
      <c r="DCN90" s="5"/>
      <c r="DCO90" s="5"/>
      <c r="DCP90" s="5"/>
      <c r="DCQ90" s="5"/>
      <c r="DCR90" s="5"/>
      <c r="DCS90" s="5"/>
      <c r="DCT90" s="5"/>
      <c r="DCU90" s="5"/>
      <c r="DCV90" s="5"/>
      <c r="DCW90" s="5"/>
      <c r="DCX90" s="5"/>
      <c r="DCY90" s="5"/>
      <c r="DCZ90" s="5"/>
      <c r="DDA90" s="5"/>
      <c r="DDB90" s="5"/>
      <c r="DDC90" s="5"/>
      <c r="DDD90" s="5"/>
      <c r="DDE90" s="5"/>
      <c r="DDF90" s="5"/>
      <c r="DDG90" s="5"/>
      <c r="DDH90" s="5"/>
      <c r="DDI90" s="5"/>
      <c r="DDJ90" s="5"/>
      <c r="DDK90" s="5"/>
      <c r="DDL90" s="5"/>
      <c r="DDM90" s="5"/>
      <c r="DDN90" s="5"/>
      <c r="DDO90" s="5"/>
      <c r="DDP90" s="5"/>
      <c r="DDQ90" s="5"/>
      <c r="DDR90" s="5"/>
      <c r="DDS90" s="5"/>
      <c r="DDT90" s="5"/>
      <c r="DDU90" s="5"/>
      <c r="DDV90" s="5"/>
      <c r="DDW90" s="5"/>
      <c r="DDX90" s="5"/>
      <c r="DDY90" s="5"/>
      <c r="DDZ90" s="5"/>
      <c r="DEA90" s="5"/>
      <c r="DEB90" s="5"/>
      <c r="DEC90" s="5"/>
      <c r="DED90" s="5"/>
      <c r="DEE90" s="5"/>
      <c r="DEF90" s="5"/>
      <c r="DEG90" s="5"/>
      <c r="DEH90" s="5"/>
      <c r="DEI90" s="5"/>
      <c r="DEJ90" s="5"/>
      <c r="DEK90" s="5"/>
      <c r="DEL90" s="5"/>
      <c r="DEM90" s="5"/>
      <c r="DEN90" s="5"/>
      <c r="DEO90" s="5"/>
      <c r="DEP90" s="5"/>
      <c r="DEQ90" s="5"/>
      <c r="DER90" s="5"/>
      <c r="DES90" s="5"/>
      <c r="DET90" s="5"/>
      <c r="DEU90" s="5"/>
      <c r="DEV90" s="5"/>
      <c r="DEW90" s="5"/>
      <c r="DEX90" s="5"/>
      <c r="DEY90" s="5"/>
      <c r="DEZ90" s="5"/>
      <c r="DFA90" s="5"/>
      <c r="DFB90" s="5"/>
      <c r="DFC90" s="5"/>
      <c r="DFD90" s="5"/>
      <c r="DFE90" s="5"/>
      <c r="DFF90" s="5"/>
      <c r="DFG90" s="5"/>
      <c r="DFH90" s="5"/>
      <c r="DFI90" s="5"/>
      <c r="DFJ90" s="5"/>
      <c r="DFK90" s="5"/>
      <c r="DFL90" s="5"/>
      <c r="DFM90" s="5"/>
      <c r="DFN90" s="5"/>
      <c r="DFO90" s="5"/>
      <c r="DFP90" s="5"/>
      <c r="DFQ90" s="5"/>
      <c r="DFR90" s="5"/>
      <c r="DFS90" s="5"/>
      <c r="DFT90" s="5"/>
      <c r="DFU90" s="5"/>
      <c r="DFV90" s="5"/>
      <c r="DFW90" s="5"/>
      <c r="DFX90" s="5"/>
      <c r="DFY90" s="5"/>
      <c r="DFZ90" s="5"/>
      <c r="DGA90" s="5"/>
      <c r="DGB90" s="5"/>
      <c r="DGC90" s="5"/>
      <c r="DGD90" s="5"/>
      <c r="DGE90" s="5"/>
      <c r="DGF90" s="5"/>
      <c r="DGG90" s="5"/>
      <c r="DGH90" s="5"/>
      <c r="DGI90" s="5"/>
      <c r="DGJ90" s="5"/>
      <c r="DGK90" s="5"/>
      <c r="DGL90" s="5"/>
      <c r="DGM90" s="5"/>
      <c r="DGN90" s="5"/>
      <c r="DGO90" s="5"/>
      <c r="DGP90" s="5"/>
      <c r="DGQ90" s="5"/>
      <c r="DGR90" s="5"/>
      <c r="DGS90" s="5"/>
      <c r="DGT90" s="5"/>
      <c r="DGU90" s="5"/>
      <c r="DGV90" s="5"/>
      <c r="DGW90" s="5"/>
      <c r="DGX90" s="5"/>
      <c r="DGY90" s="5"/>
      <c r="DGZ90" s="5"/>
      <c r="DHA90" s="5"/>
      <c r="DHB90" s="5"/>
      <c r="DHC90" s="5"/>
      <c r="DHD90" s="5"/>
      <c r="DHE90" s="5"/>
      <c r="DHF90" s="5"/>
      <c r="DHG90" s="5"/>
      <c r="DHH90" s="5"/>
      <c r="DHI90" s="5"/>
      <c r="DHJ90" s="5"/>
      <c r="DHK90" s="5"/>
      <c r="DHL90" s="5"/>
      <c r="DHM90" s="5"/>
      <c r="DHN90" s="5"/>
      <c r="DHO90" s="5"/>
      <c r="DHP90" s="5"/>
      <c r="DHQ90" s="5"/>
      <c r="DHR90" s="5"/>
      <c r="DHS90" s="5"/>
      <c r="DHT90" s="5"/>
      <c r="DHU90" s="5"/>
      <c r="DHV90" s="5"/>
      <c r="DHW90" s="5"/>
      <c r="DHX90" s="5"/>
      <c r="DHY90" s="5"/>
      <c r="DHZ90" s="5"/>
      <c r="DIA90" s="5"/>
      <c r="DIB90" s="5"/>
      <c r="DIC90" s="5"/>
      <c r="DID90" s="5"/>
      <c r="DIE90" s="5"/>
      <c r="DIF90" s="5"/>
      <c r="DIG90" s="5"/>
      <c r="DIH90" s="5"/>
      <c r="DII90" s="5"/>
      <c r="DIJ90" s="5"/>
      <c r="DIK90" s="5"/>
      <c r="DIL90" s="5"/>
      <c r="DIM90" s="5"/>
      <c r="DIN90" s="5"/>
      <c r="DIO90" s="5"/>
      <c r="DIP90" s="5"/>
      <c r="DIQ90" s="5"/>
      <c r="DIR90" s="5"/>
      <c r="DIS90" s="5"/>
      <c r="DIT90" s="5"/>
      <c r="DIU90" s="5"/>
      <c r="DIV90" s="5"/>
      <c r="DIW90" s="5"/>
      <c r="DIX90" s="5"/>
      <c r="DIY90" s="5"/>
      <c r="DIZ90" s="5"/>
      <c r="DJA90" s="5"/>
      <c r="DJB90" s="5"/>
      <c r="DJC90" s="5"/>
      <c r="DJD90" s="5"/>
      <c r="DJE90" s="5"/>
      <c r="DJF90" s="5"/>
      <c r="DJG90" s="5"/>
      <c r="DJH90" s="5"/>
      <c r="DJI90" s="5"/>
      <c r="DJJ90" s="5"/>
      <c r="DJK90" s="5"/>
      <c r="DJL90" s="5"/>
      <c r="DJM90" s="5"/>
      <c r="DJN90" s="5"/>
      <c r="DJO90" s="5"/>
      <c r="DJP90" s="5"/>
      <c r="DJQ90" s="5"/>
      <c r="DJR90" s="5"/>
      <c r="DJS90" s="5"/>
      <c r="DJT90" s="5"/>
      <c r="DJU90" s="5"/>
      <c r="DJV90" s="5"/>
      <c r="DJW90" s="5"/>
      <c r="DJX90" s="5"/>
      <c r="DJY90" s="5"/>
      <c r="DJZ90" s="5"/>
      <c r="DKA90" s="5"/>
      <c r="DKB90" s="5"/>
      <c r="DKC90" s="5"/>
      <c r="DKD90" s="5"/>
      <c r="DKE90" s="5"/>
      <c r="DKF90" s="5"/>
      <c r="DKG90" s="5"/>
      <c r="DKH90" s="5"/>
      <c r="DKI90" s="5"/>
      <c r="DKJ90" s="5"/>
      <c r="DKK90" s="5"/>
      <c r="DKL90" s="5"/>
      <c r="DKM90" s="5"/>
      <c r="DKN90" s="5"/>
      <c r="DKO90" s="5"/>
      <c r="DKP90" s="5"/>
      <c r="DKQ90" s="5"/>
      <c r="DKR90" s="5"/>
      <c r="DKS90" s="5"/>
      <c r="DKT90" s="5"/>
      <c r="DKU90" s="5"/>
      <c r="DKV90" s="5"/>
      <c r="DKW90" s="5"/>
      <c r="DKX90" s="5"/>
      <c r="DKY90" s="5"/>
      <c r="DKZ90" s="5"/>
      <c r="DLA90" s="5"/>
      <c r="DLB90" s="5"/>
      <c r="DLC90" s="5"/>
      <c r="DLD90" s="5"/>
      <c r="DLE90" s="5"/>
      <c r="DLF90" s="5"/>
      <c r="DLG90" s="5"/>
      <c r="DLH90" s="5"/>
      <c r="DLI90" s="5"/>
      <c r="DLJ90" s="5"/>
      <c r="DLK90" s="5"/>
      <c r="DLL90" s="5"/>
      <c r="DLM90" s="5"/>
      <c r="DLN90" s="5"/>
      <c r="DLO90" s="5"/>
      <c r="DLP90" s="5"/>
      <c r="DLQ90" s="5"/>
      <c r="DLR90" s="5"/>
      <c r="DLS90" s="5"/>
      <c r="DLT90" s="5"/>
      <c r="DLU90" s="5"/>
      <c r="DLV90" s="5"/>
      <c r="DLW90" s="5"/>
      <c r="DLX90" s="5"/>
      <c r="DLY90" s="5"/>
      <c r="DLZ90" s="5"/>
      <c r="DMA90" s="5"/>
      <c r="DMB90" s="5"/>
      <c r="DMC90" s="5"/>
      <c r="DMD90" s="5"/>
      <c r="DME90" s="5"/>
      <c r="DMF90" s="5"/>
      <c r="DMG90" s="5"/>
      <c r="DMH90" s="5"/>
      <c r="DMI90" s="5"/>
      <c r="DMJ90" s="5"/>
      <c r="DMK90" s="5"/>
      <c r="DML90" s="5"/>
      <c r="DMM90" s="5"/>
      <c r="DMN90" s="5"/>
      <c r="DMO90" s="5"/>
      <c r="DMP90" s="5"/>
      <c r="DMQ90" s="5"/>
      <c r="DMR90" s="5"/>
      <c r="DMS90" s="5"/>
      <c r="DMT90" s="5"/>
      <c r="DMU90" s="5"/>
      <c r="DMV90" s="5"/>
      <c r="DMW90" s="5"/>
      <c r="DMX90" s="5"/>
      <c r="DMY90" s="5"/>
      <c r="DMZ90" s="5"/>
      <c r="DNA90" s="5"/>
      <c r="DNB90" s="5"/>
      <c r="DNC90" s="5"/>
      <c r="DND90" s="5"/>
      <c r="DNE90" s="5"/>
      <c r="DNF90" s="5"/>
      <c r="DNG90" s="5"/>
      <c r="DNH90" s="5"/>
      <c r="DNI90" s="5"/>
      <c r="DNJ90" s="5"/>
      <c r="DNK90" s="5"/>
      <c r="DNL90" s="5"/>
      <c r="DNM90" s="5"/>
      <c r="DNN90" s="5"/>
      <c r="DNO90" s="5"/>
      <c r="DNP90" s="5"/>
      <c r="DNQ90" s="5"/>
      <c r="DNR90" s="5"/>
      <c r="DNS90" s="5"/>
      <c r="DNT90" s="5"/>
      <c r="DNU90" s="5"/>
      <c r="DNV90" s="5"/>
      <c r="DNW90" s="5"/>
      <c r="DNX90" s="5"/>
      <c r="DNY90" s="5"/>
      <c r="DNZ90" s="5"/>
      <c r="DOA90" s="5"/>
      <c r="DOB90" s="5"/>
      <c r="DOC90" s="5"/>
      <c r="DOD90" s="5"/>
      <c r="DOE90" s="5"/>
      <c r="DOF90" s="5"/>
      <c r="DOG90" s="5"/>
      <c r="DOH90" s="5"/>
      <c r="DOI90" s="5"/>
      <c r="DOJ90" s="5"/>
      <c r="DOK90" s="5"/>
      <c r="DOL90" s="5"/>
      <c r="DOM90" s="5"/>
      <c r="DON90" s="5"/>
      <c r="DOO90" s="5"/>
      <c r="DOP90" s="5"/>
      <c r="DOQ90" s="5"/>
      <c r="DOR90" s="5"/>
      <c r="DOS90" s="5"/>
      <c r="DOT90" s="5"/>
      <c r="DOU90" s="5"/>
      <c r="DOV90" s="5"/>
      <c r="DOW90" s="5"/>
      <c r="DOX90" s="5"/>
      <c r="DOY90" s="5"/>
      <c r="DOZ90" s="5"/>
      <c r="DPA90" s="5"/>
      <c r="DPB90" s="5"/>
      <c r="DPC90" s="5"/>
      <c r="DPD90" s="5"/>
      <c r="DPE90" s="5"/>
      <c r="DPF90" s="5"/>
      <c r="DPG90" s="5"/>
      <c r="DPH90" s="5"/>
      <c r="DPI90" s="5"/>
      <c r="DPJ90" s="5"/>
      <c r="DPK90" s="5"/>
      <c r="DPL90" s="5"/>
      <c r="DPM90" s="5"/>
      <c r="DPN90" s="5"/>
      <c r="DPO90" s="5"/>
      <c r="DPP90" s="5"/>
      <c r="DPQ90" s="5"/>
      <c r="DPR90" s="5"/>
      <c r="DPS90" s="5"/>
      <c r="DPT90" s="5"/>
      <c r="DPU90" s="5"/>
      <c r="DPV90" s="5"/>
      <c r="DPW90" s="5"/>
      <c r="DPX90" s="5"/>
      <c r="DPY90" s="5"/>
      <c r="DPZ90" s="5"/>
      <c r="DQA90" s="5"/>
      <c r="DQB90" s="5"/>
      <c r="DQC90" s="5"/>
      <c r="DQD90" s="5"/>
      <c r="DQE90" s="5"/>
      <c r="DQF90" s="5"/>
      <c r="DQG90" s="5"/>
      <c r="DQH90" s="5"/>
      <c r="DQI90" s="5"/>
      <c r="DQJ90" s="5"/>
      <c r="DQK90" s="5"/>
      <c r="DQL90" s="5"/>
      <c r="DQM90" s="5"/>
      <c r="DQN90" s="5"/>
      <c r="DQO90" s="5"/>
      <c r="DQP90" s="5"/>
      <c r="DQQ90" s="5"/>
      <c r="DQR90" s="5"/>
      <c r="DQS90" s="5"/>
      <c r="DQT90" s="5"/>
      <c r="DQU90" s="5"/>
      <c r="DQV90" s="5"/>
      <c r="DQW90" s="5"/>
      <c r="DQX90" s="5"/>
      <c r="DQY90" s="5"/>
      <c r="DQZ90" s="5"/>
      <c r="DRA90" s="5"/>
      <c r="DRB90" s="5"/>
      <c r="DRC90" s="5"/>
      <c r="DRD90" s="5"/>
      <c r="DRE90" s="5"/>
      <c r="DRF90" s="5"/>
      <c r="DRG90" s="5"/>
      <c r="DRH90" s="5"/>
      <c r="DRI90" s="5"/>
      <c r="DRJ90" s="5"/>
      <c r="DRK90" s="5"/>
      <c r="DRL90" s="5"/>
      <c r="DRM90" s="5"/>
      <c r="DRN90" s="5"/>
      <c r="DRO90" s="5"/>
      <c r="DRP90" s="5"/>
      <c r="DRQ90" s="5"/>
      <c r="DRR90" s="5"/>
      <c r="DRS90" s="5"/>
      <c r="DRT90" s="5"/>
      <c r="DRU90" s="5"/>
      <c r="DRV90" s="5"/>
      <c r="DRW90" s="5"/>
      <c r="DRX90" s="5"/>
      <c r="DRY90" s="5"/>
      <c r="DRZ90" s="5"/>
      <c r="DSA90" s="5"/>
      <c r="DSB90" s="5"/>
      <c r="DSC90" s="5"/>
      <c r="DSD90" s="5"/>
      <c r="DSE90" s="5"/>
      <c r="DSF90" s="5"/>
      <c r="DSG90" s="5"/>
      <c r="DSH90" s="5"/>
      <c r="DSI90" s="5"/>
      <c r="DSJ90" s="5"/>
      <c r="DSK90" s="5"/>
      <c r="DSL90" s="5"/>
      <c r="DSM90" s="5"/>
      <c r="DSN90" s="5"/>
      <c r="DSO90" s="5"/>
      <c r="DSP90" s="5"/>
      <c r="DSQ90" s="5"/>
      <c r="DSR90" s="5"/>
      <c r="DSS90" s="5"/>
      <c r="DST90" s="5"/>
      <c r="DSU90" s="5"/>
      <c r="DSV90" s="5"/>
      <c r="DSW90" s="5"/>
      <c r="DSX90" s="5"/>
      <c r="DSY90" s="5"/>
      <c r="DSZ90" s="5"/>
      <c r="DTA90" s="5"/>
      <c r="DTB90" s="5"/>
      <c r="DTC90" s="5"/>
      <c r="DTD90" s="5"/>
      <c r="DTE90" s="5"/>
      <c r="DTF90" s="5"/>
      <c r="DTG90" s="5"/>
      <c r="DTH90" s="5"/>
      <c r="DTI90" s="5"/>
      <c r="DTJ90" s="5"/>
      <c r="DTK90" s="5"/>
      <c r="DTL90" s="5"/>
      <c r="DTM90" s="5"/>
      <c r="DTN90" s="5"/>
      <c r="DTO90" s="5"/>
      <c r="DTP90" s="5"/>
      <c r="DTQ90" s="5"/>
      <c r="DTR90" s="5"/>
      <c r="DTS90" s="5"/>
      <c r="DTT90" s="5"/>
      <c r="DTU90" s="5"/>
      <c r="DTV90" s="5"/>
      <c r="DTW90" s="5"/>
      <c r="DTX90" s="5"/>
      <c r="DTY90" s="5"/>
      <c r="DTZ90" s="5"/>
      <c r="DUA90" s="5"/>
      <c r="DUB90" s="5"/>
      <c r="DUC90" s="5"/>
      <c r="DUD90" s="5"/>
      <c r="DUE90" s="5"/>
      <c r="DUF90" s="5"/>
      <c r="DUG90" s="5"/>
      <c r="DUH90" s="5"/>
      <c r="DUI90" s="5"/>
      <c r="DUJ90" s="5"/>
      <c r="DUK90" s="5"/>
      <c r="DUL90" s="5"/>
      <c r="DUM90" s="5"/>
      <c r="DUN90" s="5"/>
      <c r="DUO90" s="5"/>
      <c r="DUP90" s="5"/>
      <c r="DUQ90" s="5"/>
      <c r="DUR90" s="5"/>
      <c r="DUS90" s="5"/>
      <c r="DUT90" s="5"/>
      <c r="DUU90" s="5"/>
      <c r="DUV90" s="5"/>
      <c r="DUW90" s="5"/>
      <c r="DUX90" s="5"/>
      <c r="DUY90" s="5"/>
      <c r="DUZ90" s="5"/>
      <c r="DVA90" s="5"/>
      <c r="DVB90" s="5"/>
      <c r="DVC90" s="5"/>
      <c r="DVD90" s="5"/>
      <c r="DVE90" s="5"/>
      <c r="DVF90" s="5"/>
      <c r="DVG90" s="5"/>
      <c r="DVH90" s="5"/>
      <c r="DVI90" s="5"/>
      <c r="DVJ90" s="5"/>
      <c r="DVK90" s="5"/>
      <c r="DVL90" s="5"/>
      <c r="DVM90" s="5"/>
      <c r="DVN90" s="5"/>
      <c r="DVO90" s="5"/>
      <c r="DVP90" s="5"/>
      <c r="DVQ90" s="5"/>
      <c r="DVR90" s="5"/>
      <c r="DVS90" s="5"/>
      <c r="DVT90" s="5"/>
      <c r="DVU90" s="5"/>
      <c r="DVV90" s="5"/>
      <c r="DVW90" s="5"/>
      <c r="DVX90" s="5"/>
      <c r="DVY90" s="5"/>
      <c r="DVZ90" s="5"/>
      <c r="DWA90" s="5"/>
      <c r="DWB90" s="5"/>
      <c r="DWC90" s="5"/>
      <c r="DWD90" s="5"/>
      <c r="DWE90" s="5"/>
      <c r="DWF90" s="5"/>
      <c r="DWG90" s="5"/>
      <c r="DWH90" s="5"/>
      <c r="DWI90" s="5"/>
      <c r="DWJ90" s="5"/>
      <c r="DWK90" s="5"/>
      <c r="DWL90" s="5"/>
      <c r="DWM90" s="5"/>
      <c r="DWN90" s="5"/>
      <c r="DWO90" s="5"/>
      <c r="DWP90" s="5"/>
      <c r="DWQ90" s="5"/>
      <c r="DWR90" s="5"/>
      <c r="DWS90" s="5"/>
      <c r="DWT90" s="5"/>
      <c r="DWU90" s="5"/>
      <c r="DWV90" s="5"/>
      <c r="DWW90" s="5"/>
      <c r="DWX90" s="5"/>
      <c r="DWY90" s="5"/>
      <c r="DWZ90" s="5"/>
      <c r="DXA90" s="5"/>
      <c r="DXB90" s="5"/>
      <c r="DXC90" s="5"/>
      <c r="DXD90" s="5"/>
      <c r="DXE90" s="5"/>
      <c r="DXF90" s="5"/>
      <c r="DXG90" s="5"/>
      <c r="DXH90" s="5"/>
      <c r="DXI90" s="5"/>
      <c r="DXJ90" s="5"/>
      <c r="DXK90" s="5"/>
      <c r="DXL90" s="5"/>
      <c r="DXM90" s="5"/>
      <c r="DXN90" s="5"/>
      <c r="DXO90" s="5"/>
      <c r="DXP90" s="5"/>
      <c r="DXQ90" s="5"/>
      <c r="DXR90" s="5"/>
      <c r="DXS90" s="5"/>
      <c r="DXT90" s="5"/>
      <c r="DXU90" s="5"/>
      <c r="DXV90" s="5"/>
      <c r="DXW90" s="5"/>
      <c r="DXX90" s="5"/>
      <c r="DXY90" s="5"/>
      <c r="DXZ90" s="5"/>
      <c r="DYA90" s="5"/>
      <c r="DYB90" s="5"/>
      <c r="DYC90" s="5"/>
      <c r="DYD90" s="5"/>
      <c r="DYE90" s="5"/>
      <c r="DYF90" s="5"/>
      <c r="DYG90" s="5"/>
      <c r="DYH90" s="5"/>
      <c r="DYI90" s="5"/>
      <c r="DYJ90" s="5"/>
      <c r="DYK90" s="5"/>
      <c r="DYL90" s="5"/>
      <c r="DYM90" s="5"/>
      <c r="DYN90" s="5"/>
      <c r="DYO90" s="5"/>
      <c r="DYP90" s="5"/>
      <c r="DYQ90" s="5"/>
      <c r="DYR90" s="5"/>
      <c r="DYS90" s="5"/>
      <c r="DYT90" s="5"/>
      <c r="DYU90" s="5"/>
      <c r="DYV90" s="5"/>
      <c r="DYW90" s="5"/>
      <c r="DYX90" s="5"/>
      <c r="DYY90" s="5"/>
      <c r="DYZ90" s="5"/>
      <c r="DZA90" s="5"/>
      <c r="DZB90" s="5"/>
      <c r="DZC90" s="5"/>
      <c r="DZD90" s="5"/>
      <c r="DZE90" s="5"/>
      <c r="DZF90" s="5"/>
      <c r="DZG90" s="5"/>
      <c r="DZH90" s="5"/>
      <c r="DZI90" s="5"/>
      <c r="DZJ90" s="5"/>
      <c r="DZK90" s="5"/>
      <c r="DZL90" s="5"/>
      <c r="DZM90" s="5"/>
      <c r="DZN90" s="5"/>
      <c r="DZO90" s="5"/>
      <c r="DZP90" s="5"/>
      <c r="DZQ90" s="5"/>
      <c r="DZR90" s="5"/>
      <c r="DZS90" s="5"/>
      <c r="DZT90" s="5"/>
      <c r="DZU90" s="5"/>
      <c r="DZV90" s="5"/>
      <c r="DZW90" s="5"/>
      <c r="DZX90" s="5"/>
      <c r="DZY90" s="5"/>
      <c r="DZZ90" s="5"/>
      <c r="EAA90" s="5"/>
      <c r="EAB90" s="5"/>
      <c r="EAC90" s="5"/>
      <c r="EAD90" s="5"/>
      <c r="EAE90" s="5"/>
      <c r="EAF90" s="5"/>
      <c r="EAG90" s="5"/>
      <c r="EAH90" s="5"/>
      <c r="EAI90" s="5"/>
      <c r="EAJ90" s="5"/>
      <c r="EAK90" s="5"/>
      <c r="EAL90" s="5"/>
      <c r="EAM90" s="5"/>
      <c r="EAN90" s="5"/>
      <c r="EAO90" s="5"/>
      <c r="EAP90" s="5"/>
      <c r="EAQ90" s="5"/>
      <c r="EAR90" s="5"/>
      <c r="EAS90" s="5"/>
      <c r="EAT90" s="5"/>
      <c r="EAU90" s="5"/>
      <c r="EAV90" s="5"/>
      <c r="EAW90" s="5"/>
      <c r="EAX90" s="5"/>
      <c r="EAY90" s="5"/>
      <c r="EAZ90" s="5"/>
      <c r="EBA90" s="5"/>
      <c r="EBB90" s="5"/>
      <c r="EBC90" s="5"/>
      <c r="EBD90" s="5"/>
      <c r="EBE90" s="5"/>
      <c r="EBF90" s="5"/>
      <c r="EBG90" s="5"/>
      <c r="EBH90" s="5"/>
      <c r="EBI90" s="5"/>
      <c r="EBJ90" s="5"/>
      <c r="EBK90" s="5"/>
      <c r="EBL90" s="5"/>
      <c r="EBM90" s="5"/>
      <c r="EBN90" s="5"/>
      <c r="EBO90" s="5"/>
      <c r="EBP90" s="5"/>
      <c r="EBQ90" s="5"/>
      <c r="EBR90" s="5"/>
      <c r="EBS90" s="5"/>
      <c r="EBT90" s="5"/>
      <c r="EBU90" s="5"/>
      <c r="EBV90" s="5"/>
      <c r="EBW90" s="5"/>
      <c r="EBX90" s="5"/>
      <c r="EBY90" s="5"/>
      <c r="EBZ90" s="5"/>
      <c r="ECA90" s="5"/>
      <c r="ECB90" s="5"/>
      <c r="ECC90" s="5"/>
      <c r="ECD90" s="5"/>
      <c r="ECE90" s="5"/>
      <c r="ECF90" s="5"/>
      <c r="ECG90" s="5"/>
      <c r="ECH90" s="5"/>
      <c r="ECI90" s="5"/>
      <c r="ECJ90" s="5"/>
      <c r="ECK90" s="5"/>
      <c r="ECL90" s="5"/>
      <c r="ECM90" s="5"/>
      <c r="ECN90" s="5"/>
      <c r="ECO90" s="5"/>
      <c r="ECP90" s="5"/>
      <c r="ECQ90" s="5"/>
      <c r="ECR90" s="5"/>
      <c r="ECS90" s="5"/>
      <c r="ECT90" s="5"/>
      <c r="ECU90" s="5"/>
      <c r="ECV90" s="5"/>
      <c r="ECW90" s="5"/>
      <c r="ECX90" s="5"/>
      <c r="ECY90" s="5"/>
      <c r="ECZ90" s="5"/>
      <c r="EDA90" s="5"/>
      <c r="EDB90" s="5"/>
      <c r="EDC90" s="5"/>
      <c r="EDD90" s="5"/>
      <c r="EDE90" s="5"/>
      <c r="EDF90" s="5"/>
      <c r="EDG90" s="5"/>
      <c r="EDH90" s="5"/>
      <c r="EDI90" s="5"/>
      <c r="EDJ90" s="5"/>
      <c r="EDK90" s="5"/>
      <c r="EDL90" s="5"/>
      <c r="EDM90" s="5"/>
      <c r="EDN90" s="5"/>
      <c r="EDO90" s="5"/>
      <c r="EDP90" s="5"/>
      <c r="EDQ90" s="5"/>
      <c r="EDR90" s="5"/>
      <c r="EDS90" s="5"/>
      <c r="EDT90" s="5"/>
      <c r="EDU90" s="5"/>
      <c r="EDV90" s="5"/>
      <c r="EDW90" s="5"/>
      <c r="EDX90" s="5"/>
      <c r="EDY90" s="5"/>
      <c r="EDZ90" s="5"/>
      <c r="EEA90" s="5"/>
      <c r="EEB90" s="5"/>
      <c r="EEC90" s="5"/>
      <c r="EED90" s="5"/>
      <c r="EEE90" s="5"/>
      <c r="EEF90" s="5"/>
      <c r="EEG90" s="5"/>
      <c r="EEH90" s="5"/>
      <c r="EEI90" s="5"/>
      <c r="EEJ90" s="5"/>
      <c r="EEK90" s="5"/>
      <c r="EEL90" s="5"/>
      <c r="EEM90" s="5"/>
      <c r="EEN90" s="5"/>
      <c r="EEO90" s="5"/>
      <c r="EEP90" s="5"/>
      <c r="EEQ90" s="5"/>
      <c r="EER90" s="5"/>
      <c r="EES90" s="5"/>
      <c r="EET90" s="5"/>
      <c r="EEU90" s="5"/>
      <c r="EEV90" s="5"/>
      <c r="EEW90" s="5"/>
      <c r="EEX90" s="5"/>
      <c r="EEY90" s="5"/>
      <c r="EEZ90" s="5"/>
      <c r="EFA90" s="5"/>
      <c r="EFB90" s="5"/>
      <c r="EFC90" s="5"/>
      <c r="EFD90" s="5"/>
      <c r="EFE90" s="5"/>
      <c r="EFF90" s="5"/>
      <c r="EFG90" s="5"/>
      <c r="EFH90" s="5"/>
      <c r="EFI90" s="5"/>
      <c r="EFJ90" s="5"/>
      <c r="EFK90" s="5"/>
      <c r="EFL90" s="5"/>
      <c r="EFM90" s="5"/>
      <c r="EFN90" s="5"/>
      <c r="EFO90" s="5"/>
      <c r="EFP90" s="5"/>
      <c r="EFQ90" s="5"/>
      <c r="EFR90" s="5"/>
      <c r="EFS90" s="5"/>
      <c r="EFT90" s="5"/>
      <c r="EFU90" s="5"/>
      <c r="EFV90" s="5"/>
      <c r="EFW90" s="5"/>
      <c r="EFX90" s="5"/>
      <c r="EFY90" s="5"/>
      <c r="EFZ90" s="5"/>
      <c r="EGA90" s="5"/>
      <c r="EGB90" s="5"/>
      <c r="EGC90" s="5"/>
      <c r="EGD90" s="5"/>
      <c r="EGE90" s="5"/>
      <c r="EGF90" s="5"/>
      <c r="EGG90" s="5"/>
      <c r="EGH90" s="5"/>
      <c r="EGI90" s="5"/>
      <c r="EGJ90" s="5"/>
      <c r="EGK90" s="5"/>
      <c r="EGL90" s="5"/>
      <c r="EGM90" s="5"/>
      <c r="EGN90" s="5"/>
      <c r="EGO90" s="5"/>
      <c r="EGP90" s="5"/>
      <c r="EGQ90" s="5"/>
      <c r="EGR90" s="5"/>
      <c r="EGS90" s="5"/>
      <c r="EGT90" s="5"/>
      <c r="EGU90" s="5"/>
      <c r="EGV90" s="5"/>
      <c r="EGW90" s="5"/>
      <c r="EGX90" s="5"/>
      <c r="EGY90" s="5"/>
      <c r="EGZ90" s="5"/>
      <c r="EHA90" s="5"/>
      <c r="EHB90" s="5"/>
      <c r="EHC90" s="5"/>
      <c r="EHD90" s="5"/>
      <c r="EHE90" s="5"/>
      <c r="EHF90" s="5"/>
      <c r="EHG90" s="5"/>
      <c r="EHH90" s="5"/>
      <c r="EHI90" s="5"/>
      <c r="EHJ90" s="5"/>
      <c r="EHK90" s="5"/>
      <c r="EHL90" s="5"/>
      <c r="EHM90" s="5"/>
      <c r="EHN90" s="5"/>
      <c r="EHO90" s="5"/>
      <c r="EHP90" s="5"/>
      <c r="EHQ90" s="5"/>
      <c r="EHR90" s="5"/>
      <c r="EHS90" s="5"/>
      <c r="EHT90" s="5"/>
      <c r="EHU90" s="5"/>
      <c r="EHV90" s="5"/>
      <c r="EHW90" s="5"/>
      <c r="EHX90" s="5"/>
      <c r="EHY90" s="5"/>
      <c r="EHZ90" s="5"/>
      <c r="EIA90" s="5"/>
      <c r="EIB90" s="5"/>
      <c r="EIC90" s="5"/>
      <c r="EID90" s="5"/>
      <c r="EIE90" s="5"/>
      <c r="EIF90" s="5"/>
      <c r="EIG90" s="5"/>
      <c r="EIH90" s="5"/>
      <c r="EII90" s="5"/>
      <c r="EIJ90" s="5"/>
      <c r="EIK90" s="5"/>
      <c r="EIL90" s="5"/>
      <c r="EIM90" s="5"/>
      <c r="EIN90" s="5"/>
      <c r="EIO90" s="5"/>
      <c r="EIP90" s="5"/>
      <c r="EIQ90" s="5"/>
      <c r="EIR90" s="5"/>
      <c r="EIS90" s="5"/>
      <c r="EIT90" s="5"/>
      <c r="EIU90" s="5"/>
      <c r="EIV90" s="5"/>
      <c r="EIW90" s="5"/>
      <c r="EIX90" s="5"/>
      <c r="EIY90" s="5"/>
      <c r="EIZ90" s="5"/>
      <c r="EJA90" s="5"/>
      <c r="EJB90" s="5"/>
      <c r="EJC90" s="5"/>
      <c r="EJD90" s="5"/>
      <c r="EJE90" s="5"/>
      <c r="EJF90" s="5"/>
      <c r="EJG90" s="5"/>
      <c r="EJH90" s="5"/>
      <c r="EJI90" s="5"/>
      <c r="EJJ90" s="5"/>
      <c r="EJK90" s="5"/>
      <c r="EJL90" s="5"/>
      <c r="EJM90" s="5"/>
      <c r="EJN90" s="5"/>
      <c r="EJO90" s="5"/>
      <c r="EJP90" s="5"/>
      <c r="EJQ90" s="5"/>
      <c r="EJR90" s="5"/>
      <c r="EJS90" s="5"/>
      <c r="EJT90" s="5"/>
      <c r="EJU90" s="5"/>
      <c r="EJV90" s="5"/>
      <c r="EJW90" s="5"/>
      <c r="EJX90" s="5"/>
      <c r="EJY90" s="5"/>
      <c r="EJZ90" s="5"/>
      <c r="EKA90" s="5"/>
      <c r="EKB90" s="5"/>
      <c r="EKC90" s="5"/>
      <c r="EKD90" s="5"/>
      <c r="EKE90" s="5"/>
      <c r="EKF90" s="5"/>
      <c r="EKG90" s="5"/>
      <c r="EKH90" s="5"/>
      <c r="EKI90" s="5"/>
      <c r="EKJ90" s="5"/>
      <c r="EKK90" s="5"/>
      <c r="EKL90" s="5"/>
      <c r="EKM90" s="5"/>
      <c r="EKN90" s="5"/>
      <c r="EKO90" s="5"/>
      <c r="EKP90" s="5"/>
      <c r="EKQ90" s="5"/>
      <c r="EKR90" s="5"/>
      <c r="EKS90" s="5"/>
      <c r="EKT90" s="5"/>
      <c r="EKU90" s="5"/>
      <c r="EKV90" s="5"/>
      <c r="EKW90" s="5"/>
      <c r="EKX90" s="5"/>
      <c r="EKY90" s="5"/>
      <c r="EKZ90" s="5"/>
      <c r="ELA90" s="5"/>
      <c r="ELB90" s="5"/>
      <c r="ELC90" s="5"/>
      <c r="ELD90" s="5"/>
      <c r="ELE90" s="5"/>
      <c r="ELF90" s="5"/>
      <c r="ELG90" s="5"/>
      <c r="ELH90" s="5"/>
      <c r="ELI90" s="5"/>
      <c r="ELJ90" s="5"/>
      <c r="ELK90" s="5"/>
      <c r="ELL90" s="5"/>
      <c r="ELM90" s="5"/>
      <c r="ELN90" s="5"/>
      <c r="ELO90" s="5"/>
      <c r="ELP90" s="5"/>
      <c r="ELQ90" s="5"/>
      <c r="ELR90" s="5"/>
      <c r="ELS90" s="5"/>
      <c r="ELT90" s="5"/>
      <c r="ELU90" s="5"/>
      <c r="ELV90" s="5"/>
      <c r="ELW90" s="5"/>
      <c r="ELX90" s="5"/>
      <c r="ELY90" s="5"/>
      <c r="ELZ90" s="5"/>
      <c r="EMA90" s="5"/>
      <c r="EMB90" s="5"/>
      <c r="EMC90" s="5"/>
      <c r="EMD90" s="5"/>
      <c r="EME90" s="5"/>
      <c r="EMF90" s="5"/>
      <c r="EMG90" s="5"/>
      <c r="EMH90" s="5"/>
      <c r="EMI90" s="5"/>
      <c r="EMJ90" s="5"/>
      <c r="EMK90" s="5"/>
      <c r="EML90" s="5"/>
      <c r="EMM90" s="5"/>
      <c r="EMN90" s="5"/>
      <c r="EMO90" s="5"/>
      <c r="EMP90" s="5"/>
      <c r="EMQ90" s="5"/>
      <c r="EMR90" s="5"/>
      <c r="EMS90" s="5"/>
      <c r="EMT90" s="5"/>
      <c r="EMU90" s="5"/>
      <c r="EMV90" s="5"/>
      <c r="EMW90" s="5"/>
      <c r="EMX90" s="5"/>
      <c r="EMY90" s="5"/>
      <c r="EMZ90" s="5"/>
      <c r="ENA90" s="5"/>
      <c r="ENB90" s="5"/>
      <c r="ENC90" s="5"/>
      <c r="END90" s="5"/>
      <c r="ENE90" s="5"/>
      <c r="ENF90" s="5"/>
      <c r="ENG90" s="5"/>
      <c r="ENH90" s="5"/>
      <c r="ENI90" s="5"/>
      <c r="ENJ90" s="5"/>
      <c r="ENK90" s="5"/>
      <c r="ENL90" s="5"/>
      <c r="ENM90" s="5"/>
      <c r="ENN90" s="5"/>
      <c r="ENO90" s="5"/>
      <c r="ENP90" s="5"/>
      <c r="ENQ90" s="5"/>
      <c r="ENR90" s="5"/>
      <c r="ENS90" s="5"/>
      <c r="ENT90" s="5"/>
      <c r="ENU90" s="5"/>
      <c r="ENV90" s="5"/>
      <c r="ENW90" s="5"/>
      <c r="ENX90" s="5"/>
      <c r="ENY90" s="5"/>
      <c r="ENZ90" s="5"/>
      <c r="EOA90" s="5"/>
      <c r="EOB90" s="5"/>
      <c r="EOC90" s="5"/>
      <c r="EOD90" s="5"/>
      <c r="EOE90" s="5"/>
      <c r="EOF90" s="5"/>
      <c r="EOG90" s="5"/>
      <c r="EOH90" s="5"/>
      <c r="EOI90" s="5"/>
      <c r="EOJ90" s="5"/>
      <c r="EOK90" s="5"/>
      <c r="EOL90" s="5"/>
      <c r="EOM90" s="5"/>
      <c r="EON90" s="5"/>
      <c r="EOO90" s="5"/>
      <c r="EOP90" s="5"/>
      <c r="EOQ90" s="5"/>
      <c r="EOR90" s="5"/>
      <c r="EOS90" s="5"/>
      <c r="EOT90" s="5"/>
      <c r="EOU90" s="5"/>
      <c r="EOV90" s="5"/>
      <c r="EOW90" s="5"/>
      <c r="EOX90" s="5"/>
      <c r="EOY90" s="5"/>
      <c r="EOZ90" s="5"/>
      <c r="EPA90" s="5"/>
      <c r="EPB90" s="5"/>
      <c r="EPC90" s="5"/>
      <c r="EPD90" s="5"/>
      <c r="EPE90" s="5"/>
      <c r="EPF90" s="5"/>
      <c r="EPG90" s="5"/>
      <c r="EPH90" s="5"/>
      <c r="EPI90" s="5"/>
      <c r="EPJ90" s="5"/>
      <c r="EPK90" s="5"/>
      <c r="EPL90" s="5"/>
      <c r="EPM90" s="5"/>
      <c r="EPN90" s="5"/>
      <c r="EPO90" s="5"/>
      <c r="EPP90" s="5"/>
      <c r="EPQ90" s="5"/>
      <c r="EPR90" s="5"/>
      <c r="EPS90" s="5"/>
      <c r="EPT90" s="5"/>
      <c r="EPU90" s="5"/>
      <c r="EPV90" s="5"/>
      <c r="EPW90" s="5"/>
      <c r="EPX90" s="5"/>
      <c r="EPY90" s="5"/>
      <c r="EPZ90" s="5"/>
      <c r="EQA90" s="5"/>
      <c r="EQB90" s="5"/>
      <c r="EQC90" s="5"/>
      <c r="EQD90" s="5"/>
      <c r="EQE90" s="5"/>
      <c r="EQF90" s="5"/>
      <c r="EQG90" s="5"/>
      <c r="EQH90" s="5"/>
      <c r="EQI90" s="5"/>
      <c r="EQJ90" s="5"/>
      <c r="EQK90" s="5"/>
      <c r="EQL90" s="5"/>
      <c r="EQM90" s="5"/>
      <c r="EQN90" s="5"/>
      <c r="EQO90" s="5"/>
      <c r="EQP90" s="5"/>
      <c r="EQQ90" s="5"/>
      <c r="EQR90" s="5"/>
      <c r="EQS90" s="5"/>
      <c r="EQT90" s="5"/>
      <c r="EQU90" s="5"/>
      <c r="EQV90" s="5"/>
      <c r="EQW90" s="5"/>
      <c r="EQX90" s="5"/>
      <c r="EQY90" s="5"/>
      <c r="EQZ90" s="5"/>
      <c r="ERA90" s="5"/>
      <c r="ERB90" s="5"/>
      <c r="ERC90" s="5"/>
      <c r="ERD90" s="5"/>
      <c r="ERE90" s="5"/>
      <c r="ERF90" s="5"/>
      <c r="ERG90" s="5"/>
      <c r="ERH90" s="5"/>
      <c r="ERI90" s="5"/>
      <c r="ERJ90" s="5"/>
      <c r="ERK90" s="5"/>
      <c r="ERL90" s="5"/>
      <c r="ERM90" s="5"/>
      <c r="ERN90" s="5"/>
      <c r="ERO90" s="5"/>
      <c r="ERP90" s="5"/>
      <c r="ERQ90" s="5"/>
      <c r="ERR90" s="5"/>
      <c r="ERS90" s="5"/>
      <c r="ERT90" s="5"/>
      <c r="ERU90" s="5"/>
      <c r="ERV90" s="5"/>
      <c r="ERW90" s="5"/>
      <c r="ERX90" s="5"/>
      <c r="ERY90" s="5"/>
      <c r="ERZ90" s="5"/>
      <c r="ESA90" s="5"/>
      <c r="ESB90" s="5"/>
      <c r="ESC90" s="5"/>
      <c r="ESD90" s="5"/>
      <c r="ESE90" s="5"/>
      <c r="ESF90" s="5"/>
      <c r="ESG90" s="5"/>
      <c r="ESH90" s="5"/>
      <c r="ESI90" s="5"/>
      <c r="ESJ90" s="5"/>
      <c r="ESK90" s="5"/>
      <c r="ESL90" s="5"/>
      <c r="ESM90" s="5"/>
      <c r="ESN90" s="5"/>
      <c r="ESO90" s="5"/>
      <c r="ESP90" s="5"/>
      <c r="ESQ90" s="5"/>
      <c r="ESR90" s="5"/>
      <c r="ESS90" s="5"/>
      <c r="EST90" s="5"/>
      <c r="ESU90" s="5"/>
      <c r="ESV90" s="5"/>
      <c r="ESW90" s="5"/>
      <c r="ESX90" s="5"/>
      <c r="ESY90" s="5"/>
      <c r="ESZ90" s="5"/>
      <c r="ETA90" s="5"/>
      <c r="ETB90" s="5"/>
      <c r="ETC90" s="5"/>
      <c r="ETD90" s="5"/>
      <c r="ETE90" s="5"/>
      <c r="ETF90" s="5"/>
      <c r="ETG90" s="5"/>
      <c r="ETH90" s="5"/>
      <c r="ETI90" s="5"/>
      <c r="ETJ90" s="5"/>
      <c r="ETK90" s="5"/>
      <c r="ETL90" s="5"/>
      <c r="ETM90" s="5"/>
      <c r="ETN90" s="5"/>
      <c r="ETO90" s="5"/>
      <c r="ETP90" s="5"/>
      <c r="ETQ90" s="5"/>
      <c r="ETR90" s="5"/>
      <c r="ETS90" s="5"/>
      <c r="ETT90" s="5"/>
      <c r="ETU90" s="5"/>
      <c r="ETV90" s="5"/>
      <c r="ETW90" s="5"/>
      <c r="ETX90" s="5"/>
      <c r="ETY90" s="5"/>
      <c r="ETZ90" s="5"/>
      <c r="EUA90" s="5"/>
      <c r="EUB90" s="5"/>
      <c r="EUC90" s="5"/>
      <c r="EUD90" s="5"/>
      <c r="EUE90" s="5"/>
      <c r="EUF90" s="5"/>
      <c r="EUG90" s="5"/>
      <c r="EUH90" s="5"/>
      <c r="EUI90" s="5"/>
      <c r="EUJ90" s="5"/>
      <c r="EUK90" s="5"/>
      <c r="EUL90" s="5"/>
      <c r="EUM90" s="5"/>
      <c r="EUN90" s="5"/>
      <c r="EUO90" s="5"/>
      <c r="EUP90" s="5"/>
      <c r="EUQ90" s="5"/>
      <c r="EUR90" s="5"/>
      <c r="EUS90" s="5"/>
      <c r="EUT90" s="5"/>
      <c r="EUU90" s="5"/>
      <c r="EUV90" s="5"/>
      <c r="EUW90" s="5"/>
      <c r="EUX90" s="5"/>
      <c r="EUY90" s="5"/>
      <c r="EUZ90" s="5"/>
      <c r="EVA90" s="5"/>
      <c r="EVB90" s="5"/>
      <c r="EVC90" s="5"/>
      <c r="EVD90" s="5"/>
      <c r="EVE90" s="5"/>
      <c r="EVF90" s="5"/>
      <c r="EVG90" s="5"/>
      <c r="EVH90" s="5"/>
      <c r="EVI90" s="5"/>
      <c r="EVJ90" s="5"/>
      <c r="EVK90" s="5"/>
      <c r="EVL90" s="5"/>
      <c r="EVM90" s="5"/>
      <c r="EVN90" s="5"/>
      <c r="EVO90" s="5"/>
      <c r="EVP90" s="5"/>
      <c r="EVQ90" s="5"/>
      <c r="EVR90" s="5"/>
      <c r="EVS90" s="5"/>
      <c r="EVT90" s="5"/>
      <c r="EVU90" s="5"/>
      <c r="EVV90" s="5"/>
      <c r="EVW90" s="5"/>
      <c r="EVX90" s="5"/>
      <c r="EVY90" s="5"/>
      <c r="EVZ90" s="5"/>
      <c r="EWA90" s="5"/>
      <c r="EWB90" s="5"/>
      <c r="EWC90" s="5"/>
      <c r="EWD90" s="5"/>
      <c r="EWE90" s="5"/>
      <c r="EWF90" s="5"/>
      <c r="EWG90" s="5"/>
      <c r="EWH90" s="5"/>
      <c r="EWI90" s="5"/>
      <c r="EWJ90" s="5"/>
      <c r="EWK90" s="5"/>
      <c r="EWL90" s="5"/>
      <c r="EWM90" s="5"/>
      <c r="EWN90" s="5"/>
      <c r="EWO90" s="5"/>
      <c r="EWP90" s="5"/>
      <c r="EWQ90" s="5"/>
      <c r="EWR90" s="5"/>
      <c r="EWS90" s="5"/>
      <c r="EWT90" s="5"/>
      <c r="EWU90" s="5"/>
      <c r="EWV90" s="5"/>
      <c r="EWW90" s="5"/>
      <c r="EWX90" s="5"/>
      <c r="EWY90" s="5"/>
      <c r="EWZ90" s="5"/>
      <c r="EXA90" s="5"/>
      <c r="EXB90" s="5"/>
      <c r="EXC90" s="5"/>
      <c r="EXD90" s="5"/>
      <c r="EXE90" s="5"/>
      <c r="EXF90" s="5"/>
      <c r="EXG90" s="5"/>
      <c r="EXH90" s="5"/>
      <c r="EXI90" s="5"/>
      <c r="EXJ90" s="5"/>
      <c r="EXK90" s="5"/>
      <c r="EXL90" s="5"/>
      <c r="EXM90" s="5"/>
      <c r="EXN90" s="5"/>
      <c r="EXO90" s="5"/>
      <c r="EXP90" s="5"/>
      <c r="EXQ90" s="5"/>
      <c r="EXR90" s="5"/>
      <c r="EXS90" s="5"/>
      <c r="EXT90" s="5"/>
      <c r="EXU90" s="5"/>
      <c r="EXV90" s="5"/>
      <c r="EXW90" s="5"/>
      <c r="EXX90" s="5"/>
      <c r="EXY90" s="5"/>
      <c r="EXZ90" s="5"/>
      <c r="EYA90" s="5"/>
      <c r="EYB90" s="5"/>
      <c r="EYC90" s="5"/>
      <c r="EYD90" s="5"/>
      <c r="EYE90" s="5"/>
      <c r="EYF90" s="5"/>
      <c r="EYG90" s="5"/>
      <c r="EYH90" s="5"/>
      <c r="EYI90" s="5"/>
      <c r="EYJ90" s="5"/>
      <c r="EYK90" s="5"/>
      <c r="EYL90" s="5"/>
      <c r="EYM90" s="5"/>
      <c r="EYN90" s="5"/>
      <c r="EYO90" s="5"/>
      <c r="EYP90" s="5"/>
      <c r="EYQ90" s="5"/>
      <c r="EYR90" s="5"/>
      <c r="EYS90" s="5"/>
      <c r="EYT90" s="5"/>
      <c r="EYU90" s="5"/>
      <c r="EYV90" s="5"/>
      <c r="EYW90" s="5"/>
      <c r="EYX90" s="5"/>
      <c r="EYY90" s="5"/>
      <c r="EYZ90" s="5"/>
      <c r="EZA90" s="5"/>
      <c r="EZB90" s="5"/>
      <c r="EZC90" s="5"/>
      <c r="EZD90" s="5"/>
      <c r="EZE90" s="5"/>
      <c r="EZF90" s="5"/>
      <c r="EZG90" s="5"/>
      <c r="EZH90" s="5"/>
      <c r="EZI90" s="5"/>
      <c r="EZJ90" s="5"/>
      <c r="EZK90" s="5"/>
      <c r="EZL90" s="5"/>
      <c r="EZM90" s="5"/>
      <c r="EZN90" s="5"/>
      <c r="EZO90" s="5"/>
      <c r="EZP90" s="5"/>
      <c r="EZQ90" s="5"/>
      <c r="EZR90" s="5"/>
      <c r="EZS90" s="5"/>
      <c r="EZT90" s="5"/>
      <c r="EZU90" s="5"/>
      <c r="EZV90" s="5"/>
      <c r="EZW90" s="5"/>
      <c r="EZX90" s="5"/>
      <c r="EZY90" s="5"/>
      <c r="EZZ90" s="5"/>
      <c r="FAA90" s="5"/>
      <c r="FAB90" s="5"/>
      <c r="FAC90" s="5"/>
      <c r="FAD90" s="5"/>
      <c r="FAE90" s="5"/>
      <c r="FAF90" s="5"/>
      <c r="FAG90" s="5"/>
      <c r="FAH90" s="5"/>
      <c r="FAI90" s="5"/>
      <c r="FAJ90" s="5"/>
      <c r="FAK90" s="5"/>
      <c r="FAL90" s="5"/>
      <c r="FAM90" s="5"/>
      <c r="FAN90" s="5"/>
      <c r="FAO90" s="5"/>
      <c r="FAP90" s="5"/>
      <c r="FAQ90" s="5"/>
      <c r="FAR90" s="5"/>
      <c r="FAS90" s="5"/>
      <c r="FAT90" s="5"/>
      <c r="FAU90" s="5"/>
      <c r="FAV90" s="5"/>
      <c r="FAW90" s="5"/>
      <c r="FAX90" s="5"/>
      <c r="FAY90" s="5"/>
      <c r="FAZ90" s="5"/>
      <c r="FBA90" s="5"/>
      <c r="FBB90" s="5"/>
      <c r="FBC90" s="5"/>
      <c r="FBD90" s="5"/>
      <c r="FBE90" s="5"/>
      <c r="FBF90" s="5"/>
      <c r="FBG90" s="5"/>
      <c r="FBH90" s="5"/>
      <c r="FBI90" s="5"/>
      <c r="FBJ90" s="5"/>
      <c r="FBK90" s="5"/>
      <c r="FBL90" s="5"/>
      <c r="FBM90" s="5"/>
      <c r="FBN90" s="5"/>
      <c r="FBO90" s="5"/>
      <c r="FBP90" s="5"/>
      <c r="FBQ90" s="5"/>
      <c r="FBR90" s="5"/>
      <c r="FBS90" s="5"/>
      <c r="FBT90" s="5"/>
      <c r="FBU90" s="5"/>
      <c r="FBV90" s="5"/>
      <c r="FBW90" s="5"/>
      <c r="FBX90" s="5"/>
      <c r="FBY90" s="5"/>
      <c r="FBZ90" s="5"/>
      <c r="FCA90" s="5"/>
      <c r="FCB90" s="5"/>
      <c r="FCC90" s="5"/>
      <c r="FCD90" s="5"/>
      <c r="FCE90" s="5"/>
      <c r="FCF90" s="5"/>
      <c r="FCG90" s="5"/>
      <c r="FCH90" s="5"/>
      <c r="FCI90" s="5"/>
      <c r="FCJ90" s="5"/>
      <c r="FCK90" s="5"/>
      <c r="FCL90" s="5"/>
      <c r="FCM90" s="5"/>
      <c r="FCN90" s="5"/>
      <c r="FCO90" s="5"/>
      <c r="FCP90" s="5"/>
      <c r="FCQ90" s="5"/>
      <c r="FCR90" s="5"/>
      <c r="FCS90" s="5"/>
      <c r="FCT90" s="5"/>
      <c r="FCU90" s="5"/>
      <c r="FCV90" s="5"/>
      <c r="FCW90" s="5"/>
      <c r="FCX90" s="5"/>
      <c r="FCY90" s="5"/>
      <c r="FCZ90" s="5"/>
      <c r="FDA90" s="5"/>
      <c r="FDB90" s="5"/>
      <c r="FDC90" s="5"/>
      <c r="FDD90" s="5"/>
      <c r="FDE90" s="5"/>
      <c r="FDF90" s="5"/>
      <c r="FDG90" s="5"/>
      <c r="FDH90" s="5"/>
      <c r="FDI90" s="5"/>
      <c r="FDJ90" s="5"/>
      <c r="FDK90" s="5"/>
      <c r="FDL90" s="5"/>
      <c r="FDM90" s="5"/>
      <c r="FDN90" s="5"/>
      <c r="FDO90" s="5"/>
      <c r="FDP90" s="5"/>
      <c r="FDQ90" s="5"/>
      <c r="FDR90" s="5"/>
      <c r="FDS90" s="5"/>
      <c r="FDT90" s="5"/>
      <c r="FDU90" s="5"/>
      <c r="FDV90" s="5"/>
      <c r="FDW90" s="5"/>
      <c r="FDX90" s="5"/>
      <c r="FDY90" s="5"/>
      <c r="FDZ90" s="5"/>
      <c r="FEA90" s="5"/>
      <c r="FEB90" s="5"/>
      <c r="FEC90" s="5"/>
      <c r="FED90" s="5"/>
      <c r="FEE90" s="5"/>
      <c r="FEF90" s="5"/>
      <c r="FEG90" s="5"/>
      <c r="FEH90" s="5"/>
      <c r="FEI90" s="5"/>
      <c r="FEJ90" s="5"/>
      <c r="FEK90" s="5"/>
      <c r="FEL90" s="5"/>
      <c r="FEM90" s="5"/>
      <c r="FEN90" s="5"/>
      <c r="FEO90" s="5"/>
      <c r="FEP90" s="5"/>
      <c r="FEQ90" s="5"/>
      <c r="FER90" s="5"/>
      <c r="FES90" s="5"/>
      <c r="FET90" s="5"/>
      <c r="FEU90" s="5"/>
      <c r="FEV90" s="5"/>
      <c r="FEW90" s="5"/>
      <c r="FEX90" s="5"/>
      <c r="FEY90" s="5"/>
      <c r="FEZ90" s="5"/>
      <c r="FFA90" s="5"/>
      <c r="FFB90" s="5"/>
      <c r="FFC90" s="5"/>
      <c r="FFD90" s="5"/>
      <c r="FFE90" s="5"/>
      <c r="FFF90" s="5"/>
      <c r="FFG90" s="5"/>
      <c r="FFH90" s="5"/>
      <c r="FFI90" s="5"/>
      <c r="FFJ90" s="5"/>
      <c r="FFK90" s="5"/>
      <c r="FFL90" s="5"/>
      <c r="FFM90" s="5"/>
      <c r="FFN90" s="5"/>
      <c r="FFO90" s="5"/>
      <c r="FFP90" s="5"/>
      <c r="FFQ90" s="5"/>
      <c r="FFR90" s="5"/>
      <c r="FFS90" s="5"/>
      <c r="FFT90" s="5"/>
      <c r="FFU90" s="5"/>
      <c r="FFV90" s="5"/>
      <c r="FFW90" s="5"/>
      <c r="FFX90" s="5"/>
      <c r="FFY90" s="5"/>
      <c r="FFZ90" s="5"/>
      <c r="FGA90" s="5"/>
      <c r="FGB90" s="5"/>
      <c r="FGC90" s="5"/>
      <c r="FGD90" s="5"/>
      <c r="FGE90" s="5"/>
      <c r="FGF90" s="5"/>
      <c r="FGG90" s="5"/>
      <c r="FGH90" s="5"/>
      <c r="FGI90" s="5"/>
      <c r="FGJ90" s="5"/>
      <c r="FGK90" s="5"/>
      <c r="FGL90" s="5"/>
      <c r="FGM90" s="5"/>
      <c r="FGN90" s="5"/>
      <c r="FGO90" s="5"/>
      <c r="FGP90" s="5"/>
      <c r="FGQ90" s="5"/>
      <c r="FGR90" s="5"/>
      <c r="FGS90" s="5"/>
      <c r="FGT90" s="5"/>
      <c r="FGU90" s="5"/>
      <c r="FGV90" s="5"/>
      <c r="FGW90" s="5"/>
      <c r="FGX90" s="5"/>
      <c r="FGY90" s="5"/>
      <c r="FGZ90" s="5"/>
      <c r="FHA90" s="5"/>
      <c r="FHB90" s="5"/>
      <c r="FHC90" s="5"/>
      <c r="FHD90" s="5"/>
      <c r="FHE90" s="5"/>
      <c r="FHF90" s="5"/>
      <c r="FHG90" s="5"/>
      <c r="FHH90" s="5"/>
      <c r="FHI90" s="5"/>
      <c r="FHJ90" s="5"/>
      <c r="FHK90" s="5"/>
      <c r="FHL90" s="5"/>
      <c r="FHM90" s="5"/>
      <c r="FHN90" s="5"/>
      <c r="FHO90" s="5"/>
      <c r="FHP90" s="5"/>
      <c r="FHQ90" s="5"/>
      <c r="FHR90" s="5"/>
      <c r="FHS90" s="5"/>
      <c r="FHT90" s="5"/>
      <c r="FHU90" s="5"/>
      <c r="FHV90" s="5"/>
      <c r="FHW90" s="5"/>
      <c r="FHX90" s="5"/>
      <c r="FHY90" s="5"/>
      <c r="FHZ90" s="5"/>
      <c r="FIA90" s="5"/>
      <c r="FIB90" s="5"/>
      <c r="FIC90" s="5"/>
      <c r="FID90" s="5"/>
      <c r="FIE90" s="5"/>
      <c r="FIF90" s="5"/>
      <c r="FIG90" s="5"/>
      <c r="FIH90" s="5"/>
      <c r="FII90" s="5"/>
      <c r="FIJ90" s="5"/>
      <c r="FIK90" s="5"/>
      <c r="FIL90" s="5"/>
      <c r="FIM90" s="5"/>
      <c r="FIN90" s="5"/>
      <c r="FIO90" s="5"/>
      <c r="FIP90" s="5"/>
      <c r="FIQ90" s="5"/>
      <c r="FIR90" s="5"/>
      <c r="FIS90" s="5"/>
      <c r="FIT90" s="5"/>
      <c r="FIU90" s="5"/>
      <c r="FIV90" s="5"/>
      <c r="FIW90" s="5"/>
      <c r="FIX90" s="5"/>
      <c r="FIY90" s="5"/>
      <c r="FIZ90" s="5"/>
      <c r="FJA90" s="5"/>
      <c r="FJB90" s="5"/>
      <c r="FJC90" s="5"/>
      <c r="FJD90" s="5"/>
      <c r="FJE90" s="5"/>
      <c r="FJF90" s="5"/>
      <c r="FJG90" s="5"/>
      <c r="FJH90" s="5"/>
      <c r="FJI90" s="5"/>
      <c r="FJJ90" s="5"/>
      <c r="FJK90" s="5"/>
      <c r="FJL90" s="5"/>
      <c r="FJM90" s="5"/>
      <c r="FJN90" s="5"/>
      <c r="FJO90" s="5"/>
      <c r="FJP90" s="5"/>
      <c r="FJQ90" s="5"/>
      <c r="FJR90" s="5"/>
      <c r="FJS90" s="5"/>
      <c r="FJT90" s="5"/>
      <c r="FJU90" s="5"/>
      <c r="FJV90" s="5"/>
      <c r="FJW90" s="5"/>
      <c r="FJX90" s="5"/>
      <c r="FJY90" s="5"/>
      <c r="FJZ90" s="5"/>
      <c r="FKA90" s="5"/>
      <c r="FKB90" s="5"/>
      <c r="FKC90" s="5"/>
      <c r="FKD90" s="5"/>
      <c r="FKE90" s="5"/>
      <c r="FKF90" s="5"/>
      <c r="FKG90" s="5"/>
      <c r="FKH90" s="5"/>
      <c r="FKI90" s="5"/>
      <c r="FKJ90" s="5"/>
      <c r="FKK90" s="5"/>
      <c r="FKL90" s="5"/>
      <c r="FKM90" s="5"/>
      <c r="FKN90" s="5"/>
      <c r="FKO90" s="5"/>
      <c r="FKP90" s="5"/>
      <c r="FKQ90" s="5"/>
      <c r="FKR90" s="5"/>
      <c r="FKS90" s="5"/>
      <c r="FKT90" s="5"/>
      <c r="FKU90" s="5"/>
      <c r="FKV90" s="5"/>
      <c r="FKW90" s="5"/>
      <c r="FKX90" s="5"/>
      <c r="FKY90" s="5"/>
      <c r="FKZ90" s="5"/>
      <c r="FLA90" s="5"/>
      <c r="FLB90" s="5"/>
      <c r="FLC90" s="5"/>
      <c r="FLD90" s="5"/>
      <c r="FLE90" s="5"/>
      <c r="FLF90" s="5"/>
      <c r="FLG90" s="5"/>
      <c r="FLH90" s="5"/>
      <c r="FLI90" s="5"/>
      <c r="FLJ90" s="5"/>
      <c r="FLK90" s="5"/>
      <c r="FLL90" s="5"/>
      <c r="FLM90" s="5"/>
      <c r="FLN90" s="5"/>
      <c r="FLO90" s="5"/>
      <c r="FLP90" s="5"/>
      <c r="FLQ90" s="5"/>
      <c r="FLR90" s="5"/>
      <c r="FLS90" s="5"/>
      <c r="FLT90" s="5"/>
      <c r="FLU90" s="5"/>
      <c r="FLV90" s="5"/>
      <c r="FLW90" s="5"/>
      <c r="FLX90" s="5"/>
      <c r="FLY90" s="5"/>
      <c r="FLZ90" s="5"/>
      <c r="FMA90" s="5"/>
      <c r="FMB90" s="5"/>
      <c r="FMC90" s="5"/>
      <c r="FMD90" s="5"/>
      <c r="FME90" s="5"/>
      <c r="FMF90" s="5"/>
      <c r="FMG90" s="5"/>
      <c r="FMH90" s="5"/>
      <c r="FMI90" s="5"/>
      <c r="FMJ90" s="5"/>
      <c r="FMK90" s="5"/>
      <c r="FML90" s="5"/>
      <c r="FMM90" s="5"/>
      <c r="FMN90" s="5"/>
      <c r="FMO90" s="5"/>
      <c r="FMP90" s="5"/>
      <c r="FMQ90" s="5"/>
      <c r="FMR90" s="5"/>
      <c r="FMS90" s="5"/>
      <c r="FMT90" s="5"/>
      <c r="FMU90" s="5"/>
      <c r="FMV90" s="5"/>
      <c r="FMW90" s="5"/>
      <c r="FMX90" s="5"/>
      <c r="FMY90" s="5"/>
      <c r="FMZ90" s="5"/>
      <c r="FNA90" s="5"/>
      <c r="FNB90" s="5"/>
      <c r="FNC90" s="5"/>
      <c r="FND90" s="5"/>
      <c r="FNE90" s="5"/>
      <c r="FNF90" s="5"/>
      <c r="FNG90" s="5"/>
      <c r="FNH90" s="5"/>
      <c r="FNI90" s="5"/>
      <c r="FNJ90" s="5"/>
      <c r="FNK90" s="5"/>
      <c r="FNL90" s="5"/>
      <c r="FNM90" s="5"/>
      <c r="FNN90" s="5"/>
      <c r="FNO90" s="5"/>
      <c r="FNP90" s="5"/>
      <c r="FNQ90" s="5"/>
      <c r="FNR90" s="5"/>
      <c r="FNS90" s="5"/>
      <c r="FNT90" s="5"/>
      <c r="FNU90" s="5"/>
      <c r="FNV90" s="5"/>
      <c r="FNW90" s="5"/>
      <c r="FNX90" s="5"/>
      <c r="FNY90" s="5"/>
      <c r="FNZ90" s="5"/>
      <c r="FOA90" s="5"/>
      <c r="FOB90" s="5"/>
      <c r="FOC90" s="5"/>
      <c r="FOD90" s="5"/>
      <c r="FOE90" s="5"/>
      <c r="FOF90" s="5"/>
      <c r="FOG90" s="5"/>
      <c r="FOH90" s="5"/>
      <c r="FOI90" s="5"/>
      <c r="FOJ90" s="5"/>
      <c r="FOK90" s="5"/>
      <c r="FOL90" s="5"/>
      <c r="FOM90" s="5"/>
      <c r="FON90" s="5"/>
      <c r="FOO90" s="5"/>
      <c r="FOP90" s="5"/>
      <c r="FOQ90" s="5"/>
      <c r="FOR90" s="5"/>
      <c r="FOS90" s="5"/>
      <c r="FOT90" s="5"/>
      <c r="FOU90" s="5"/>
      <c r="FOV90" s="5"/>
      <c r="FOW90" s="5"/>
      <c r="FOX90" s="5"/>
      <c r="FOY90" s="5"/>
      <c r="FOZ90" s="5"/>
      <c r="FPA90" s="5"/>
      <c r="FPB90" s="5"/>
      <c r="FPC90" s="5"/>
      <c r="FPD90" s="5"/>
      <c r="FPE90" s="5"/>
      <c r="FPF90" s="5"/>
      <c r="FPG90" s="5"/>
      <c r="FPH90" s="5"/>
      <c r="FPI90" s="5"/>
      <c r="FPJ90" s="5"/>
      <c r="FPK90" s="5"/>
      <c r="FPL90" s="5"/>
      <c r="FPM90" s="5"/>
      <c r="FPN90" s="5"/>
      <c r="FPO90" s="5"/>
      <c r="FPP90" s="5"/>
      <c r="FPQ90" s="5"/>
      <c r="FPR90" s="5"/>
      <c r="FPS90" s="5"/>
      <c r="FPT90" s="5"/>
      <c r="FPU90" s="5"/>
      <c r="FPV90" s="5"/>
      <c r="FPW90" s="5"/>
      <c r="FPX90" s="5"/>
      <c r="FPY90" s="5"/>
      <c r="FPZ90" s="5"/>
      <c r="FQA90" s="5"/>
      <c r="FQB90" s="5"/>
      <c r="FQC90" s="5"/>
      <c r="FQD90" s="5"/>
      <c r="FQE90" s="5"/>
      <c r="FQF90" s="5"/>
      <c r="FQG90" s="5"/>
      <c r="FQH90" s="5"/>
      <c r="FQI90" s="5"/>
      <c r="FQJ90" s="5"/>
      <c r="FQK90" s="5"/>
      <c r="FQL90" s="5"/>
      <c r="FQM90" s="5"/>
      <c r="FQN90" s="5"/>
      <c r="FQO90" s="5"/>
      <c r="FQP90" s="5"/>
      <c r="FQQ90" s="5"/>
      <c r="FQR90" s="5"/>
      <c r="FQS90" s="5"/>
      <c r="FQT90" s="5"/>
      <c r="FQU90" s="5"/>
      <c r="FQV90" s="5"/>
      <c r="FQW90" s="5"/>
      <c r="FQX90" s="5"/>
      <c r="FQY90" s="5"/>
      <c r="FQZ90" s="5"/>
      <c r="FRA90" s="5"/>
      <c r="FRB90" s="5"/>
      <c r="FRC90" s="5"/>
      <c r="FRD90" s="5"/>
      <c r="FRE90" s="5"/>
      <c r="FRF90" s="5"/>
      <c r="FRG90" s="5"/>
      <c r="FRH90" s="5"/>
      <c r="FRI90" s="5"/>
      <c r="FRJ90" s="5"/>
      <c r="FRK90" s="5"/>
      <c r="FRL90" s="5"/>
      <c r="FRM90" s="5"/>
      <c r="FRN90" s="5"/>
      <c r="FRO90" s="5"/>
      <c r="FRP90" s="5"/>
      <c r="FRQ90" s="5"/>
      <c r="FRR90" s="5"/>
      <c r="FRS90" s="5"/>
      <c r="FRT90" s="5"/>
      <c r="FRU90" s="5"/>
      <c r="FRV90" s="5"/>
      <c r="FRW90" s="5"/>
      <c r="FRX90" s="5"/>
      <c r="FRY90" s="5"/>
      <c r="FRZ90" s="5"/>
      <c r="FSA90" s="5"/>
      <c r="FSB90" s="5"/>
      <c r="FSC90" s="5"/>
      <c r="FSD90" s="5"/>
      <c r="FSE90" s="5"/>
      <c r="FSF90" s="5"/>
      <c r="FSG90" s="5"/>
      <c r="FSH90" s="5"/>
      <c r="FSI90" s="5"/>
      <c r="FSJ90" s="5"/>
      <c r="FSK90" s="5"/>
      <c r="FSL90" s="5"/>
      <c r="FSM90" s="5"/>
      <c r="FSN90" s="5"/>
      <c r="FSO90" s="5"/>
      <c r="FSP90" s="5"/>
      <c r="FSQ90" s="5"/>
      <c r="FSR90" s="5"/>
      <c r="FSS90" s="5"/>
      <c r="FST90" s="5"/>
      <c r="FSU90" s="5"/>
      <c r="FSV90" s="5"/>
      <c r="FSW90" s="5"/>
      <c r="FSX90" s="5"/>
      <c r="FSY90" s="5"/>
      <c r="FSZ90" s="5"/>
      <c r="FTA90" s="5"/>
      <c r="FTB90" s="5"/>
      <c r="FTC90" s="5"/>
      <c r="FTD90" s="5"/>
      <c r="FTE90" s="5"/>
      <c r="FTF90" s="5"/>
      <c r="FTG90" s="5"/>
      <c r="FTH90" s="5"/>
      <c r="FTI90" s="5"/>
      <c r="FTJ90" s="5"/>
      <c r="FTK90" s="5"/>
      <c r="FTL90" s="5"/>
      <c r="FTM90" s="5"/>
      <c r="FTN90" s="5"/>
      <c r="FTO90" s="5"/>
      <c r="FTP90" s="5"/>
      <c r="FTQ90" s="5"/>
      <c r="FTR90" s="5"/>
      <c r="FTS90" s="5"/>
      <c r="FTT90" s="5"/>
      <c r="FTU90" s="5"/>
      <c r="FTV90" s="5"/>
      <c r="FTW90" s="5"/>
      <c r="FTX90" s="5"/>
      <c r="FTY90" s="5"/>
      <c r="FTZ90" s="5"/>
      <c r="FUA90" s="5"/>
      <c r="FUB90" s="5"/>
      <c r="FUC90" s="5"/>
      <c r="FUD90" s="5"/>
      <c r="FUE90" s="5"/>
      <c r="FUF90" s="5"/>
      <c r="FUG90" s="5"/>
      <c r="FUH90" s="5"/>
      <c r="FUI90" s="5"/>
      <c r="FUJ90" s="5"/>
      <c r="FUK90" s="5"/>
      <c r="FUL90" s="5"/>
      <c r="FUM90" s="5"/>
      <c r="FUN90" s="5"/>
      <c r="FUO90" s="5"/>
      <c r="FUP90" s="5"/>
      <c r="FUQ90" s="5"/>
      <c r="FUR90" s="5"/>
      <c r="FUS90" s="5"/>
      <c r="FUT90" s="5"/>
      <c r="FUU90" s="5"/>
      <c r="FUV90" s="5"/>
      <c r="FUW90" s="5"/>
      <c r="FUX90" s="5"/>
      <c r="FUY90" s="5"/>
      <c r="FUZ90" s="5"/>
      <c r="FVA90" s="5"/>
      <c r="FVB90" s="5"/>
      <c r="FVC90" s="5"/>
      <c r="FVD90" s="5"/>
      <c r="FVE90" s="5"/>
      <c r="FVF90" s="5"/>
      <c r="FVG90" s="5"/>
      <c r="FVH90" s="5"/>
      <c r="FVI90" s="5"/>
      <c r="FVJ90" s="5"/>
      <c r="FVK90" s="5"/>
      <c r="FVL90" s="5"/>
      <c r="FVM90" s="5"/>
      <c r="FVN90" s="5"/>
      <c r="FVO90" s="5"/>
      <c r="FVP90" s="5"/>
      <c r="FVQ90" s="5"/>
      <c r="FVR90" s="5"/>
      <c r="FVS90" s="5"/>
      <c r="FVT90" s="5"/>
      <c r="FVU90" s="5"/>
      <c r="FVV90" s="5"/>
      <c r="FVW90" s="5"/>
      <c r="FVX90" s="5"/>
      <c r="FVY90" s="5"/>
      <c r="FVZ90" s="5"/>
      <c r="FWA90" s="5"/>
      <c r="FWB90" s="5"/>
      <c r="FWC90" s="5"/>
      <c r="FWD90" s="5"/>
      <c r="FWE90" s="5"/>
      <c r="FWF90" s="5"/>
      <c r="FWG90" s="5"/>
      <c r="FWH90" s="5"/>
      <c r="FWI90" s="5"/>
      <c r="FWJ90" s="5"/>
      <c r="FWK90" s="5"/>
      <c r="FWL90" s="5"/>
      <c r="FWM90" s="5"/>
      <c r="FWN90" s="5"/>
      <c r="FWO90" s="5"/>
      <c r="FWP90" s="5"/>
      <c r="FWQ90" s="5"/>
      <c r="FWR90" s="5"/>
      <c r="FWS90" s="5"/>
      <c r="FWT90" s="5"/>
      <c r="FWU90" s="5"/>
      <c r="FWV90" s="5"/>
      <c r="FWW90" s="5"/>
      <c r="FWX90" s="5"/>
      <c r="FWY90" s="5"/>
      <c r="FWZ90" s="5"/>
      <c r="FXA90" s="5"/>
      <c r="FXB90" s="5"/>
      <c r="FXC90" s="5"/>
      <c r="FXD90" s="5"/>
      <c r="FXE90" s="5"/>
      <c r="FXF90" s="5"/>
      <c r="FXG90" s="5"/>
      <c r="FXH90" s="5"/>
      <c r="FXI90" s="5"/>
      <c r="FXJ90" s="5"/>
      <c r="FXK90" s="5"/>
      <c r="FXL90" s="5"/>
      <c r="FXM90" s="5"/>
      <c r="FXN90" s="5"/>
      <c r="FXO90" s="5"/>
      <c r="FXP90" s="5"/>
      <c r="FXQ90" s="5"/>
      <c r="FXR90" s="5"/>
      <c r="FXS90" s="5"/>
      <c r="FXT90" s="5"/>
      <c r="FXU90" s="5"/>
      <c r="FXV90" s="5"/>
      <c r="FXW90" s="5"/>
      <c r="FXX90" s="5"/>
      <c r="FXY90" s="5"/>
      <c r="FXZ90" s="5"/>
      <c r="FYA90" s="5"/>
      <c r="FYB90" s="5"/>
      <c r="FYC90" s="5"/>
      <c r="FYD90" s="5"/>
      <c r="FYE90" s="5"/>
      <c r="FYF90" s="5"/>
      <c r="FYG90" s="5"/>
      <c r="FYH90" s="5"/>
      <c r="FYI90" s="5"/>
      <c r="FYJ90" s="5"/>
      <c r="FYK90" s="5"/>
      <c r="FYL90" s="5"/>
      <c r="FYM90" s="5"/>
      <c r="FYN90" s="5"/>
      <c r="FYO90" s="5"/>
      <c r="FYP90" s="5"/>
      <c r="FYQ90" s="5"/>
      <c r="FYR90" s="5"/>
      <c r="FYS90" s="5"/>
      <c r="FYT90" s="5"/>
      <c r="FYU90" s="5"/>
      <c r="FYV90" s="5"/>
      <c r="FYW90" s="5"/>
      <c r="FYX90" s="5"/>
      <c r="FYY90" s="5"/>
      <c r="FYZ90" s="5"/>
      <c r="FZA90" s="5"/>
      <c r="FZB90" s="5"/>
      <c r="FZC90" s="5"/>
      <c r="FZD90" s="5"/>
      <c r="FZE90" s="5"/>
      <c r="FZF90" s="5"/>
      <c r="FZG90" s="5"/>
      <c r="FZH90" s="5"/>
      <c r="FZI90" s="5"/>
      <c r="FZJ90" s="5"/>
      <c r="FZK90" s="5"/>
      <c r="FZL90" s="5"/>
      <c r="FZM90" s="5"/>
      <c r="FZN90" s="5"/>
      <c r="FZO90" s="5"/>
      <c r="FZP90" s="5"/>
      <c r="FZQ90" s="5"/>
      <c r="FZR90" s="5"/>
      <c r="FZS90" s="5"/>
      <c r="FZT90" s="5"/>
      <c r="FZU90" s="5"/>
      <c r="FZV90" s="5"/>
      <c r="FZW90" s="5"/>
      <c r="FZX90" s="5"/>
      <c r="FZY90" s="5"/>
      <c r="FZZ90" s="5"/>
      <c r="GAA90" s="5"/>
      <c r="GAB90" s="5"/>
      <c r="GAC90" s="5"/>
      <c r="GAD90" s="5"/>
      <c r="GAE90" s="5"/>
      <c r="GAF90" s="5"/>
      <c r="GAG90" s="5"/>
      <c r="GAH90" s="5"/>
      <c r="GAI90" s="5"/>
      <c r="GAJ90" s="5"/>
      <c r="GAK90" s="5"/>
      <c r="GAL90" s="5"/>
      <c r="GAM90" s="5"/>
      <c r="GAN90" s="5"/>
      <c r="GAO90" s="5"/>
      <c r="GAP90" s="5"/>
      <c r="GAQ90" s="5"/>
      <c r="GAR90" s="5"/>
      <c r="GAS90" s="5"/>
      <c r="GAT90" s="5"/>
      <c r="GAU90" s="5"/>
      <c r="GAV90" s="5"/>
      <c r="GAW90" s="5"/>
      <c r="GAX90" s="5"/>
      <c r="GAY90" s="5"/>
      <c r="GAZ90" s="5"/>
      <c r="GBA90" s="5"/>
      <c r="GBB90" s="5"/>
      <c r="GBC90" s="5"/>
      <c r="GBD90" s="5"/>
      <c r="GBE90" s="5"/>
      <c r="GBF90" s="5"/>
      <c r="GBG90" s="5"/>
      <c r="GBH90" s="5"/>
      <c r="GBI90" s="5"/>
      <c r="GBJ90" s="5"/>
      <c r="GBK90" s="5"/>
      <c r="GBL90" s="5"/>
      <c r="GBM90" s="5"/>
      <c r="GBN90" s="5"/>
      <c r="GBO90" s="5"/>
      <c r="GBP90" s="5"/>
      <c r="GBQ90" s="5"/>
      <c r="GBR90" s="5"/>
      <c r="GBS90" s="5"/>
      <c r="GBT90" s="5"/>
      <c r="GBU90" s="5"/>
      <c r="GBV90" s="5"/>
      <c r="GBW90" s="5"/>
      <c r="GBX90" s="5"/>
      <c r="GBY90" s="5"/>
      <c r="GBZ90" s="5"/>
      <c r="GCA90" s="5"/>
      <c r="GCB90" s="5"/>
      <c r="GCC90" s="5"/>
      <c r="GCD90" s="5"/>
      <c r="GCE90" s="5"/>
      <c r="GCF90" s="5"/>
      <c r="GCG90" s="5"/>
      <c r="GCH90" s="5"/>
      <c r="GCI90" s="5"/>
      <c r="GCJ90" s="5"/>
      <c r="GCK90" s="5"/>
      <c r="GCL90" s="5"/>
      <c r="GCM90" s="5"/>
      <c r="GCN90" s="5"/>
      <c r="GCO90" s="5"/>
      <c r="GCP90" s="5"/>
      <c r="GCQ90" s="5"/>
      <c r="GCR90" s="5"/>
      <c r="GCS90" s="5"/>
      <c r="GCT90" s="5"/>
      <c r="GCU90" s="5"/>
      <c r="GCV90" s="5"/>
      <c r="GCW90" s="5"/>
      <c r="GCX90" s="5"/>
      <c r="GCY90" s="5"/>
      <c r="GCZ90" s="5"/>
      <c r="GDA90" s="5"/>
      <c r="GDB90" s="5"/>
      <c r="GDC90" s="5"/>
      <c r="GDD90" s="5"/>
      <c r="GDE90" s="5"/>
      <c r="GDF90" s="5"/>
      <c r="GDG90" s="5"/>
      <c r="GDH90" s="5"/>
      <c r="GDI90" s="5"/>
      <c r="GDJ90" s="5"/>
      <c r="GDK90" s="5"/>
      <c r="GDL90" s="5"/>
      <c r="GDM90" s="5"/>
      <c r="GDN90" s="5"/>
      <c r="GDO90" s="5"/>
      <c r="GDP90" s="5"/>
      <c r="GDQ90" s="5"/>
      <c r="GDR90" s="5"/>
      <c r="GDS90" s="5"/>
      <c r="GDT90" s="5"/>
      <c r="GDU90" s="5"/>
      <c r="GDV90" s="5"/>
      <c r="GDW90" s="5"/>
      <c r="GDX90" s="5"/>
      <c r="GDY90" s="5"/>
      <c r="GDZ90" s="5"/>
      <c r="GEA90" s="5"/>
      <c r="GEB90" s="5"/>
      <c r="GEC90" s="5"/>
      <c r="GED90" s="5"/>
      <c r="GEE90" s="5"/>
      <c r="GEF90" s="5"/>
      <c r="GEG90" s="5"/>
      <c r="GEH90" s="5"/>
      <c r="GEI90" s="5"/>
      <c r="GEJ90" s="5"/>
      <c r="GEK90" s="5"/>
      <c r="GEL90" s="5"/>
      <c r="GEM90" s="5"/>
      <c r="GEN90" s="5"/>
      <c r="GEO90" s="5"/>
      <c r="GEP90" s="5"/>
      <c r="GEQ90" s="5"/>
      <c r="GER90" s="5"/>
      <c r="GES90" s="5"/>
      <c r="GET90" s="5"/>
      <c r="GEU90" s="5"/>
      <c r="GEV90" s="5"/>
      <c r="GEW90" s="5"/>
      <c r="GEX90" s="5"/>
      <c r="GEY90" s="5"/>
      <c r="GEZ90" s="5"/>
      <c r="GFA90" s="5"/>
      <c r="GFB90" s="5"/>
      <c r="GFC90" s="5"/>
      <c r="GFD90" s="5"/>
      <c r="GFE90" s="5"/>
      <c r="GFF90" s="5"/>
      <c r="GFG90" s="5"/>
      <c r="GFH90" s="5"/>
      <c r="GFI90" s="5"/>
      <c r="GFJ90" s="5"/>
      <c r="GFK90" s="5"/>
      <c r="GFL90" s="5"/>
      <c r="GFM90" s="5"/>
      <c r="GFN90" s="5"/>
      <c r="GFO90" s="5"/>
      <c r="GFP90" s="5"/>
      <c r="GFQ90" s="5"/>
      <c r="GFR90" s="5"/>
      <c r="GFS90" s="5"/>
      <c r="GFT90" s="5"/>
      <c r="GFU90" s="5"/>
      <c r="GFV90" s="5"/>
      <c r="GFW90" s="5"/>
      <c r="GFX90" s="5"/>
      <c r="GFY90" s="5"/>
      <c r="GFZ90" s="5"/>
      <c r="GGA90" s="5"/>
      <c r="GGB90" s="5"/>
      <c r="GGC90" s="5"/>
      <c r="GGD90" s="5"/>
      <c r="GGE90" s="5"/>
      <c r="GGF90" s="5"/>
      <c r="GGG90" s="5"/>
      <c r="GGH90" s="5"/>
      <c r="GGI90" s="5"/>
      <c r="GGJ90" s="5"/>
      <c r="GGK90" s="5"/>
      <c r="GGL90" s="5"/>
      <c r="GGM90" s="5"/>
      <c r="GGN90" s="5"/>
      <c r="GGO90" s="5"/>
      <c r="GGP90" s="5"/>
      <c r="GGQ90" s="5"/>
      <c r="GGR90" s="5"/>
      <c r="GGS90" s="5"/>
      <c r="GGT90" s="5"/>
      <c r="GGU90" s="5"/>
      <c r="GGV90" s="5"/>
      <c r="GGW90" s="5"/>
      <c r="GGX90" s="5"/>
      <c r="GGY90" s="5"/>
      <c r="GGZ90" s="5"/>
      <c r="GHA90" s="5"/>
      <c r="GHB90" s="5"/>
      <c r="GHC90" s="5"/>
      <c r="GHD90" s="5"/>
      <c r="GHE90" s="5"/>
      <c r="GHF90" s="5"/>
      <c r="GHG90" s="5"/>
      <c r="GHH90" s="5"/>
      <c r="GHI90" s="5"/>
      <c r="GHJ90" s="5"/>
      <c r="GHK90" s="5"/>
      <c r="GHL90" s="5"/>
      <c r="GHM90" s="5"/>
      <c r="GHN90" s="5"/>
      <c r="GHO90" s="5"/>
      <c r="GHP90" s="5"/>
      <c r="GHQ90" s="5"/>
      <c r="GHR90" s="5"/>
      <c r="GHS90" s="5"/>
      <c r="GHT90" s="5"/>
      <c r="GHU90" s="5"/>
      <c r="GHV90" s="5"/>
      <c r="GHW90" s="5"/>
      <c r="GHX90" s="5"/>
      <c r="GHY90" s="5"/>
      <c r="GHZ90" s="5"/>
      <c r="GIA90" s="5"/>
      <c r="GIB90" s="5"/>
      <c r="GIC90" s="5"/>
      <c r="GID90" s="5"/>
      <c r="GIE90" s="5"/>
      <c r="GIF90" s="5"/>
      <c r="GIG90" s="5"/>
      <c r="GIH90" s="5"/>
      <c r="GII90" s="5"/>
      <c r="GIJ90" s="5"/>
      <c r="GIK90" s="5"/>
      <c r="GIL90" s="5"/>
      <c r="GIM90" s="5"/>
      <c r="GIN90" s="5"/>
      <c r="GIO90" s="5"/>
      <c r="GIP90" s="5"/>
      <c r="GIQ90" s="5"/>
      <c r="GIR90" s="5"/>
      <c r="GIS90" s="5"/>
      <c r="GIT90" s="5"/>
      <c r="GIU90" s="5"/>
      <c r="GIV90" s="5"/>
      <c r="GIW90" s="5"/>
      <c r="GIX90" s="5"/>
      <c r="GIY90" s="5"/>
      <c r="GIZ90" s="5"/>
      <c r="GJA90" s="5"/>
      <c r="GJB90" s="5"/>
      <c r="GJC90" s="5"/>
      <c r="GJD90" s="5"/>
      <c r="GJE90" s="5"/>
      <c r="GJF90" s="5"/>
      <c r="GJG90" s="5"/>
      <c r="GJH90" s="5"/>
      <c r="GJI90" s="5"/>
      <c r="GJJ90" s="5"/>
      <c r="GJK90" s="5"/>
      <c r="GJL90" s="5"/>
      <c r="GJM90" s="5"/>
      <c r="GJN90" s="5"/>
      <c r="GJO90" s="5"/>
      <c r="GJP90" s="5"/>
      <c r="GJQ90" s="5"/>
      <c r="GJR90" s="5"/>
      <c r="GJS90" s="5"/>
      <c r="GJT90" s="5"/>
      <c r="GJU90" s="5"/>
      <c r="GJV90" s="5"/>
      <c r="GJW90" s="5"/>
      <c r="GJX90" s="5"/>
      <c r="GJY90" s="5"/>
      <c r="GJZ90" s="5"/>
      <c r="GKA90" s="5"/>
      <c r="GKB90" s="5"/>
      <c r="GKC90" s="5"/>
      <c r="GKD90" s="5"/>
      <c r="GKE90" s="5"/>
      <c r="GKF90" s="5"/>
      <c r="GKG90" s="5"/>
      <c r="GKH90" s="5"/>
      <c r="GKI90" s="5"/>
      <c r="GKJ90" s="5"/>
      <c r="GKK90" s="5"/>
      <c r="GKL90" s="5"/>
      <c r="GKM90" s="5"/>
      <c r="GKN90" s="5"/>
      <c r="GKO90" s="5"/>
      <c r="GKP90" s="5"/>
      <c r="GKQ90" s="5"/>
      <c r="GKR90" s="5"/>
      <c r="GKS90" s="5"/>
      <c r="GKT90" s="5"/>
      <c r="GKU90" s="5"/>
      <c r="GKV90" s="5"/>
      <c r="GKW90" s="5"/>
      <c r="GKX90" s="5"/>
      <c r="GKY90" s="5"/>
      <c r="GKZ90" s="5"/>
      <c r="GLA90" s="5"/>
      <c r="GLB90" s="5"/>
      <c r="GLC90" s="5"/>
      <c r="GLD90" s="5"/>
      <c r="GLE90" s="5"/>
      <c r="GLF90" s="5"/>
      <c r="GLG90" s="5"/>
      <c r="GLH90" s="5"/>
      <c r="GLI90" s="5"/>
      <c r="GLJ90" s="5"/>
      <c r="GLK90" s="5"/>
      <c r="GLL90" s="5"/>
      <c r="GLM90" s="5"/>
      <c r="GLN90" s="5"/>
      <c r="GLO90" s="5"/>
      <c r="GLP90" s="5"/>
      <c r="GLQ90" s="5"/>
      <c r="GLR90" s="5"/>
      <c r="GLS90" s="5"/>
      <c r="GLT90" s="5"/>
      <c r="GLU90" s="5"/>
      <c r="GLV90" s="5"/>
      <c r="GLW90" s="5"/>
      <c r="GLX90" s="5"/>
      <c r="GLY90" s="5"/>
      <c r="GLZ90" s="5"/>
      <c r="GMA90" s="5"/>
      <c r="GMB90" s="5"/>
      <c r="GMC90" s="5"/>
      <c r="GMD90" s="5"/>
      <c r="GME90" s="5"/>
      <c r="GMF90" s="5"/>
      <c r="GMG90" s="5"/>
      <c r="GMH90" s="5"/>
      <c r="GMI90" s="5"/>
      <c r="GMJ90" s="5"/>
      <c r="GMK90" s="5"/>
      <c r="GML90" s="5"/>
      <c r="GMM90" s="5"/>
      <c r="GMN90" s="5"/>
      <c r="GMO90" s="5"/>
      <c r="GMP90" s="5"/>
      <c r="GMQ90" s="5"/>
      <c r="GMR90" s="5"/>
      <c r="GMS90" s="5"/>
      <c r="GMT90" s="5"/>
      <c r="GMU90" s="5"/>
      <c r="GMV90" s="5"/>
      <c r="GMW90" s="5"/>
      <c r="GMX90" s="5"/>
      <c r="GMY90" s="5"/>
      <c r="GMZ90" s="5"/>
      <c r="GNA90" s="5"/>
      <c r="GNB90" s="5"/>
      <c r="GNC90" s="5"/>
      <c r="GND90" s="5"/>
      <c r="GNE90" s="5"/>
      <c r="GNF90" s="5"/>
      <c r="GNG90" s="5"/>
      <c r="GNH90" s="5"/>
      <c r="GNI90" s="5"/>
      <c r="GNJ90" s="5"/>
      <c r="GNK90" s="5"/>
      <c r="GNL90" s="5"/>
      <c r="GNM90" s="5"/>
      <c r="GNN90" s="5"/>
      <c r="GNO90" s="5"/>
      <c r="GNP90" s="5"/>
      <c r="GNQ90" s="5"/>
      <c r="GNR90" s="5"/>
      <c r="GNS90" s="5"/>
      <c r="GNT90" s="5"/>
      <c r="GNU90" s="5"/>
      <c r="GNV90" s="5"/>
      <c r="GNW90" s="5"/>
      <c r="GNX90" s="5"/>
      <c r="GNY90" s="5"/>
      <c r="GNZ90" s="5"/>
      <c r="GOA90" s="5"/>
      <c r="GOB90" s="5"/>
      <c r="GOC90" s="5"/>
      <c r="GOD90" s="5"/>
      <c r="GOE90" s="5"/>
      <c r="GOF90" s="5"/>
      <c r="GOG90" s="5"/>
      <c r="GOH90" s="5"/>
      <c r="GOI90" s="5"/>
      <c r="GOJ90" s="5"/>
      <c r="GOK90" s="5"/>
      <c r="GOL90" s="5"/>
      <c r="GOM90" s="5"/>
      <c r="GON90" s="5"/>
      <c r="GOO90" s="5"/>
      <c r="GOP90" s="5"/>
      <c r="GOQ90" s="5"/>
      <c r="GOR90" s="5"/>
      <c r="GOS90" s="5"/>
      <c r="GOT90" s="5"/>
      <c r="GOU90" s="5"/>
      <c r="GOV90" s="5"/>
      <c r="GOW90" s="5"/>
      <c r="GOX90" s="5"/>
      <c r="GOY90" s="5"/>
      <c r="GOZ90" s="5"/>
      <c r="GPA90" s="5"/>
      <c r="GPB90" s="5"/>
      <c r="GPC90" s="5"/>
      <c r="GPD90" s="5"/>
      <c r="GPE90" s="5"/>
      <c r="GPF90" s="5"/>
      <c r="GPG90" s="5"/>
      <c r="GPH90" s="5"/>
      <c r="GPI90" s="5"/>
      <c r="GPJ90" s="5"/>
      <c r="GPK90" s="5"/>
      <c r="GPL90" s="5"/>
      <c r="GPM90" s="5"/>
      <c r="GPN90" s="5"/>
      <c r="GPO90" s="5"/>
      <c r="GPP90" s="5"/>
      <c r="GPQ90" s="5"/>
      <c r="GPR90" s="5"/>
      <c r="GPS90" s="5"/>
      <c r="GPT90" s="5"/>
      <c r="GPU90" s="5"/>
      <c r="GPV90" s="5"/>
      <c r="GPW90" s="5"/>
      <c r="GPX90" s="5"/>
      <c r="GPY90" s="5"/>
      <c r="GPZ90" s="5"/>
      <c r="GQA90" s="5"/>
      <c r="GQB90" s="5"/>
      <c r="GQC90" s="5"/>
      <c r="GQD90" s="5"/>
      <c r="GQE90" s="5"/>
      <c r="GQF90" s="5"/>
      <c r="GQG90" s="5"/>
      <c r="GQH90" s="5"/>
      <c r="GQI90" s="5"/>
      <c r="GQJ90" s="5"/>
      <c r="GQK90" s="5"/>
      <c r="GQL90" s="5"/>
      <c r="GQM90" s="5"/>
      <c r="GQN90" s="5"/>
      <c r="GQO90" s="5"/>
      <c r="GQP90" s="5"/>
      <c r="GQQ90" s="5"/>
      <c r="GQR90" s="5"/>
      <c r="GQS90" s="5"/>
      <c r="GQT90" s="5"/>
      <c r="GQU90" s="5"/>
      <c r="GQV90" s="5"/>
      <c r="GQW90" s="5"/>
      <c r="GQX90" s="5"/>
      <c r="GQY90" s="5"/>
      <c r="GQZ90" s="5"/>
      <c r="GRA90" s="5"/>
      <c r="GRB90" s="5"/>
      <c r="GRC90" s="5"/>
      <c r="GRD90" s="5"/>
      <c r="GRE90" s="5"/>
      <c r="GRF90" s="5"/>
      <c r="GRG90" s="5"/>
      <c r="GRH90" s="5"/>
      <c r="GRI90" s="5"/>
      <c r="GRJ90" s="5"/>
      <c r="GRK90" s="5"/>
      <c r="GRL90" s="5"/>
      <c r="GRM90" s="5"/>
      <c r="GRN90" s="5"/>
      <c r="GRO90" s="5"/>
      <c r="GRP90" s="5"/>
      <c r="GRQ90" s="5"/>
      <c r="GRR90" s="5"/>
      <c r="GRS90" s="5"/>
      <c r="GRT90" s="5"/>
      <c r="GRU90" s="5"/>
      <c r="GRV90" s="5"/>
      <c r="GRW90" s="5"/>
      <c r="GRX90" s="5"/>
      <c r="GRY90" s="5"/>
      <c r="GRZ90" s="5"/>
      <c r="GSA90" s="5"/>
      <c r="GSB90" s="5"/>
      <c r="GSC90" s="5"/>
      <c r="GSD90" s="5"/>
      <c r="GSE90" s="5"/>
      <c r="GSF90" s="5"/>
      <c r="GSG90" s="5"/>
      <c r="GSH90" s="5"/>
      <c r="GSI90" s="5"/>
      <c r="GSJ90" s="5"/>
      <c r="GSK90" s="5"/>
      <c r="GSL90" s="5"/>
      <c r="GSM90" s="5"/>
      <c r="GSN90" s="5"/>
      <c r="GSO90" s="5"/>
      <c r="GSP90" s="5"/>
      <c r="GSQ90" s="5"/>
      <c r="GSR90" s="5"/>
      <c r="GSS90" s="5"/>
      <c r="GST90" s="5"/>
      <c r="GSU90" s="5"/>
      <c r="GSV90" s="5"/>
      <c r="GSW90" s="5"/>
      <c r="GSX90" s="5"/>
      <c r="GSY90" s="5"/>
      <c r="GSZ90" s="5"/>
      <c r="GTA90" s="5"/>
      <c r="GTB90" s="5"/>
      <c r="GTC90" s="5"/>
      <c r="GTD90" s="5"/>
      <c r="GTE90" s="5"/>
      <c r="GTF90" s="5"/>
      <c r="GTG90" s="5"/>
      <c r="GTH90" s="5"/>
      <c r="GTI90" s="5"/>
      <c r="GTJ90" s="5"/>
      <c r="GTK90" s="5"/>
      <c r="GTL90" s="5"/>
      <c r="GTM90" s="5"/>
      <c r="GTN90" s="5"/>
      <c r="GTO90" s="5"/>
      <c r="GTP90" s="5"/>
      <c r="GTQ90" s="5"/>
      <c r="GTR90" s="5"/>
      <c r="GTS90" s="5"/>
      <c r="GTT90" s="5"/>
      <c r="GTU90" s="5"/>
      <c r="GTV90" s="5"/>
      <c r="GTW90" s="5"/>
      <c r="GTX90" s="5"/>
      <c r="GTY90" s="5"/>
      <c r="GTZ90" s="5"/>
      <c r="GUA90" s="5"/>
      <c r="GUB90" s="5"/>
      <c r="GUC90" s="5"/>
      <c r="GUD90" s="5"/>
      <c r="GUE90" s="5"/>
      <c r="GUF90" s="5"/>
      <c r="GUG90" s="5"/>
      <c r="GUH90" s="5"/>
      <c r="GUI90" s="5"/>
      <c r="GUJ90" s="5"/>
      <c r="GUK90" s="5"/>
      <c r="GUL90" s="5"/>
      <c r="GUM90" s="5"/>
      <c r="GUN90" s="5"/>
      <c r="GUO90" s="5"/>
      <c r="GUP90" s="5"/>
      <c r="GUQ90" s="5"/>
      <c r="GUR90" s="5"/>
      <c r="GUS90" s="5"/>
      <c r="GUT90" s="5"/>
      <c r="GUU90" s="5"/>
      <c r="GUV90" s="5"/>
      <c r="GUW90" s="5"/>
      <c r="GUX90" s="5"/>
      <c r="GUY90" s="5"/>
      <c r="GUZ90" s="5"/>
      <c r="GVA90" s="5"/>
      <c r="GVB90" s="5"/>
      <c r="GVC90" s="5"/>
      <c r="GVD90" s="5"/>
      <c r="GVE90" s="5"/>
      <c r="GVF90" s="5"/>
      <c r="GVG90" s="5"/>
      <c r="GVH90" s="5"/>
      <c r="GVI90" s="5"/>
      <c r="GVJ90" s="5"/>
      <c r="GVK90" s="5"/>
      <c r="GVL90" s="5"/>
      <c r="GVM90" s="5"/>
      <c r="GVN90" s="5"/>
      <c r="GVO90" s="5"/>
      <c r="GVP90" s="5"/>
      <c r="GVQ90" s="5"/>
      <c r="GVR90" s="5"/>
      <c r="GVS90" s="5"/>
      <c r="GVT90" s="5"/>
      <c r="GVU90" s="5"/>
      <c r="GVV90" s="5"/>
      <c r="GVW90" s="5"/>
      <c r="GVX90" s="5"/>
      <c r="GVY90" s="5"/>
      <c r="GVZ90" s="5"/>
      <c r="GWA90" s="5"/>
      <c r="GWB90" s="5"/>
      <c r="GWC90" s="5"/>
      <c r="GWD90" s="5"/>
      <c r="GWE90" s="5"/>
      <c r="GWF90" s="5"/>
      <c r="GWG90" s="5"/>
      <c r="GWH90" s="5"/>
      <c r="GWI90" s="5"/>
      <c r="GWJ90" s="5"/>
      <c r="GWK90" s="5"/>
      <c r="GWL90" s="5"/>
      <c r="GWM90" s="5"/>
      <c r="GWN90" s="5"/>
      <c r="GWO90" s="5"/>
      <c r="GWP90" s="5"/>
      <c r="GWQ90" s="5"/>
      <c r="GWR90" s="5"/>
      <c r="GWS90" s="5"/>
      <c r="GWT90" s="5"/>
      <c r="GWU90" s="5"/>
      <c r="GWV90" s="5"/>
      <c r="GWW90" s="5"/>
      <c r="GWX90" s="5"/>
      <c r="GWY90" s="5"/>
      <c r="GWZ90" s="5"/>
      <c r="GXA90" s="5"/>
      <c r="GXB90" s="5"/>
      <c r="GXC90" s="5"/>
      <c r="GXD90" s="5"/>
      <c r="GXE90" s="5"/>
      <c r="GXF90" s="5"/>
      <c r="GXG90" s="5"/>
      <c r="GXH90" s="5"/>
      <c r="GXI90" s="5"/>
      <c r="GXJ90" s="5"/>
      <c r="GXK90" s="5"/>
      <c r="GXL90" s="5"/>
      <c r="GXM90" s="5"/>
      <c r="GXN90" s="5"/>
      <c r="GXO90" s="5"/>
      <c r="GXP90" s="5"/>
      <c r="GXQ90" s="5"/>
      <c r="GXR90" s="5"/>
      <c r="GXS90" s="5"/>
      <c r="GXT90" s="5"/>
      <c r="GXU90" s="5"/>
      <c r="GXV90" s="5"/>
      <c r="GXW90" s="5"/>
      <c r="GXX90" s="5"/>
      <c r="GXY90" s="5"/>
      <c r="GXZ90" s="5"/>
      <c r="GYA90" s="5"/>
      <c r="GYB90" s="5"/>
      <c r="GYC90" s="5"/>
      <c r="GYD90" s="5"/>
      <c r="GYE90" s="5"/>
      <c r="GYF90" s="5"/>
      <c r="GYG90" s="5"/>
      <c r="GYH90" s="5"/>
      <c r="GYI90" s="5"/>
      <c r="GYJ90" s="5"/>
      <c r="GYK90" s="5"/>
      <c r="GYL90" s="5"/>
      <c r="GYM90" s="5"/>
      <c r="GYN90" s="5"/>
      <c r="GYO90" s="5"/>
      <c r="GYP90" s="5"/>
      <c r="GYQ90" s="5"/>
      <c r="GYR90" s="5"/>
      <c r="GYS90" s="5"/>
      <c r="GYT90" s="5"/>
      <c r="GYU90" s="5"/>
      <c r="GYV90" s="5"/>
      <c r="GYW90" s="5"/>
      <c r="GYX90" s="5"/>
      <c r="GYY90" s="5"/>
      <c r="GYZ90" s="5"/>
      <c r="GZA90" s="5"/>
      <c r="GZB90" s="5"/>
      <c r="GZC90" s="5"/>
      <c r="GZD90" s="5"/>
      <c r="GZE90" s="5"/>
      <c r="GZF90" s="5"/>
      <c r="GZG90" s="5"/>
      <c r="GZH90" s="5"/>
      <c r="GZI90" s="5"/>
      <c r="GZJ90" s="5"/>
      <c r="GZK90" s="5"/>
      <c r="GZL90" s="5"/>
      <c r="GZM90" s="5"/>
      <c r="GZN90" s="5"/>
      <c r="GZO90" s="5"/>
      <c r="GZP90" s="5"/>
      <c r="GZQ90" s="5"/>
      <c r="GZR90" s="5"/>
      <c r="GZS90" s="5"/>
      <c r="GZT90" s="5"/>
      <c r="GZU90" s="5"/>
      <c r="GZV90" s="5"/>
      <c r="GZW90" s="5"/>
      <c r="GZX90" s="5"/>
      <c r="GZY90" s="5"/>
      <c r="GZZ90" s="5"/>
      <c r="HAA90" s="5"/>
      <c r="HAB90" s="5"/>
      <c r="HAC90" s="5"/>
      <c r="HAD90" s="5"/>
      <c r="HAE90" s="5"/>
      <c r="HAF90" s="5"/>
      <c r="HAG90" s="5"/>
      <c r="HAH90" s="5"/>
      <c r="HAI90" s="5"/>
      <c r="HAJ90" s="5"/>
      <c r="HAK90" s="5"/>
      <c r="HAL90" s="5"/>
      <c r="HAM90" s="5"/>
      <c r="HAN90" s="5"/>
      <c r="HAO90" s="5"/>
      <c r="HAP90" s="5"/>
      <c r="HAQ90" s="5"/>
      <c r="HAR90" s="5"/>
      <c r="HAS90" s="5"/>
      <c r="HAT90" s="5"/>
      <c r="HAU90" s="5"/>
      <c r="HAV90" s="5"/>
      <c r="HAW90" s="5"/>
      <c r="HAX90" s="5"/>
      <c r="HAY90" s="5"/>
      <c r="HAZ90" s="5"/>
      <c r="HBA90" s="5"/>
      <c r="HBB90" s="5"/>
      <c r="HBC90" s="5"/>
      <c r="HBD90" s="5"/>
      <c r="HBE90" s="5"/>
      <c r="HBF90" s="5"/>
      <c r="HBG90" s="5"/>
      <c r="HBH90" s="5"/>
      <c r="HBI90" s="5"/>
      <c r="HBJ90" s="5"/>
      <c r="HBK90" s="5"/>
      <c r="HBL90" s="5"/>
      <c r="HBM90" s="5"/>
      <c r="HBN90" s="5"/>
      <c r="HBO90" s="5"/>
      <c r="HBP90" s="5"/>
      <c r="HBQ90" s="5"/>
      <c r="HBR90" s="5"/>
      <c r="HBS90" s="5"/>
      <c r="HBT90" s="5"/>
      <c r="HBU90" s="5"/>
      <c r="HBV90" s="5"/>
      <c r="HBW90" s="5"/>
      <c r="HBX90" s="5"/>
      <c r="HBY90" s="5"/>
      <c r="HBZ90" s="5"/>
      <c r="HCA90" s="5"/>
      <c r="HCB90" s="5"/>
      <c r="HCC90" s="5"/>
      <c r="HCD90" s="5"/>
      <c r="HCE90" s="5"/>
      <c r="HCF90" s="5"/>
      <c r="HCG90" s="5"/>
      <c r="HCH90" s="5"/>
      <c r="HCI90" s="5"/>
      <c r="HCJ90" s="5"/>
      <c r="HCK90" s="5"/>
      <c r="HCL90" s="5"/>
      <c r="HCM90" s="5"/>
      <c r="HCN90" s="5"/>
      <c r="HCO90" s="5"/>
      <c r="HCP90" s="5"/>
      <c r="HCQ90" s="5"/>
      <c r="HCR90" s="5"/>
      <c r="HCS90" s="5"/>
      <c r="HCT90" s="5"/>
      <c r="HCU90" s="5"/>
      <c r="HCV90" s="5"/>
      <c r="HCW90" s="5"/>
      <c r="HCX90" s="5"/>
      <c r="HCY90" s="5"/>
      <c r="HCZ90" s="5"/>
      <c r="HDA90" s="5"/>
      <c r="HDB90" s="5"/>
      <c r="HDC90" s="5"/>
      <c r="HDD90" s="5"/>
      <c r="HDE90" s="5"/>
      <c r="HDF90" s="5"/>
      <c r="HDG90" s="5"/>
      <c r="HDH90" s="5"/>
      <c r="HDI90" s="5"/>
      <c r="HDJ90" s="5"/>
      <c r="HDK90" s="5"/>
      <c r="HDL90" s="5"/>
      <c r="HDM90" s="5"/>
      <c r="HDN90" s="5"/>
      <c r="HDO90" s="5"/>
      <c r="HDP90" s="5"/>
      <c r="HDQ90" s="5"/>
      <c r="HDR90" s="5"/>
      <c r="HDS90" s="5"/>
      <c r="HDT90" s="5"/>
      <c r="HDU90" s="5"/>
      <c r="HDV90" s="5"/>
      <c r="HDW90" s="5"/>
      <c r="HDX90" s="5"/>
      <c r="HDY90" s="5"/>
      <c r="HDZ90" s="5"/>
      <c r="HEA90" s="5"/>
      <c r="HEB90" s="5"/>
      <c r="HEC90" s="5"/>
      <c r="HED90" s="5"/>
      <c r="HEE90" s="5"/>
      <c r="HEF90" s="5"/>
      <c r="HEG90" s="5"/>
      <c r="HEH90" s="5"/>
      <c r="HEI90" s="5"/>
      <c r="HEJ90" s="5"/>
      <c r="HEK90" s="5"/>
      <c r="HEL90" s="5"/>
      <c r="HEM90" s="5"/>
      <c r="HEN90" s="5"/>
      <c r="HEO90" s="5"/>
      <c r="HEP90" s="5"/>
      <c r="HEQ90" s="5"/>
      <c r="HER90" s="5"/>
      <c r="HES90" s="5"/>
      <c r="HET90" s="5"/>
      <c r="HEU90" s="5"/>
      <c r="HEV90" s="5"/>
      <c r="HEW90" s="5"/>
      <c r="HEX90" s="5"/>
      <c r="HEY90" s="5"/>
      <c r="HEZ90" s="5"/>
      <c r="HFA90" s="5"/>
      <c r="HFB90" s="5"/>
      <c r="HFC90" s="5"/>
      <c r="HFD90" s="5"/>
      <c r="HFE90" s="5"/>
      <c r="HFF90" s="5"/>
      <c r="HFG90" s="5"/>
      <c r="HFH90" s="5"/>
      <c r="HFI90" s="5"/>
      <c r="HFJ90" s="5"/>
      <c r="HFK90" s="5"/>
      <c r="HFL90" s="5"/>
      <c r="HFM90" s="5"/>
      <c r="HFN90" s="5"/>
      <c r="HFO90" s="5"/>
      <c r="HFP90" s="5"/>
      <c r="HFQ90" s="5"/>
      <c r="HFR90" s="5"/>
      <c r="HFS90" s="5"/>
      <c r="HFT90" s="5"/>
      <c r="HFU90" s="5"/>
      <c r="HFV90" s="5"/>
      <c r="HFW90" s="5"/>
      <c r="HFX90" s="5"/>
      <c r="HFY90" s="5"/>
      <c r="HFZ90" s="5"/>
      <c r="HGA90" s="5"/>
      <c r="HGB90" s="5"/>
      <c r="HGC90" s="5"/>
      <c r="HGD90" s="5"/>
      <c r="HGE90" s="5"/>
      <c r="HGF90" s="5"/>
      <c r="HGG90" s="5"/>
      <c r="HGH90" s="5"/>
      <c r="HGI90" s="5"/>
      <c r="HGJ90" s="5"/>
      <c r="HGK90" s="5"/>
      <c r="HGL90" s="5"/>
      <c r="HGM90" s="5"/>
      <c r="HGN90" s="5"/>
      <c r="HGO90" s="5"/>
      <c r="HGP90" s="5"/>
      <c r="HGQ90" s="5"/>
      <c r="HGR90" s="5"/>
      <c r="HGS90" s="5"/>
      <c r="HGT90" s="5"/>
      <c r="HGU90" s="5"/>
      <c r="HGV90" s="5"/>
      <c r="HGW90" s="5"/>
      <c r="HGX90" s="5"/>
      <c r="HGY90" s="5"/>
      <c r="HGZ90" s="5"/>
      <c r="HHA90" s="5"/>
      <c r="HHB90" s="5"/>
      <c r="HHC90" s="5"/>
      <c r="HHD90" s="5"/>
      <c r="HHE90" s="5"/>
      <c r="HHF90" s="5"/>
      <c r="HHG90" s="5"/>
      <c r="HHH90" s="5"/>
      <c r="HHI90" s="5"/>
      <c r="HHJ90" s="5"/>
      <c r="HHK90" s="5"/>
      <c r="HHL90" s="5"/>
      <c r="HHM90" s="5"/>
      <c r="HHN90" s="5"/>
      <c r="HHO90" s="5"/>
      <c r="HHP90" s="5"/>
      <c r="HHQ90" s="5"/>
      <c r="HHR90" s="5"/>
      <c r="HHS90" s="5"/>
      <c r="HHT90" s="5"/>
      <c r="HHU90" s="5"/>
      <c r="HHV90" s="5"/>
      <c r="HHW90" s="5"/>
      <c r="HHX90" s="5"/>
      <c r="HHY90" s="5"/>
      <c r="HHZ90" s="5"/>
      <c r="HIA90" s="5"/>
      <c r="HIB90" s="5"/>
      <c r="HIC90" s="5"/>
      <c r="HID90" s="5"/>
      <c r="HIE90" s="5"/>
      <c r="HIF90" s="5"/>
      <c r="HIG90" s="5"/>
      <c r="HIH90" s="5"/>
      <c r="HII90" s="5"/>
      <c r="HIJ90" s="5"/>
      <c r="HIK90" s="5"/>
      <c r="HIL90" s="5"/>
      <c r="HIM90" s="5"/>
      <c r="HIN90" s="5"/>
      <c r="HIO90" s="5"/>
      <c r="HIP90" s="5"/>
      <c r="HIQ90" s="5"/>
      <c r="HIR90" s="5"/>
      <c r="HIS90" s="5"/>
      <c r="HIT90" s="5"/>
      <c r="HIU90" s="5"/>
      <c r="HIV90" s="5"/>
      <c r="HIW90" s="5"/>
      <c r="HIX90" s="5"/>
      <c r="HIY90" s="5"/>
      <c r="HIZ90" s="5"/>
      <c r="HJA90" s="5"/>
      <c r="HJB90" s="5"/>
      <c r="HJC90" s="5"/>
      <c r="HJD90" s="5"/>
      <c r="HJE90" s="5"/>
      <c r="HJF90" s="5"/>
      <c r="HJG90" s="5"/>
      <c r="HJH90" s="5"/>
      <c r="HJI90" s="5"/>
      <c r="HJJ90" s="5"/>
      <c r="HJK90" s="5"/>
      <c r="HJL90" s="5"/>
      <c r="HJM90" s="5"/>
      <c r="HJN90" s="5"/>
      <c r="HJO90" s="5"/>
      <c r="HJP90" s="5"/>
      <c r="HJQ90" s="5"/>
      <c r="HJR90" s="5"/>
      <c r="HJS90" s="5"/>
      <c r="HJT90" s="5"/>
      <c r="HJU90" s="5"/>
      <c r="HJV90" s="5"/>
      <c r="HJW90" s="5"/>
      <c r="HJX90" s="5"/>
      <c r="HJY90" s="5"/>
      <c r="HJZ90" s="5"/>
      <c r="HKA90" s="5"/>
      <c r="HKB90" s="5"/>
      <c r="HKC90" s="5"/>
      <c r="HKD90" s="5"/>
      <c r="HKE90" s="5"/>
      <c r="HKF90" s="5"/>
      <c r="HKG90" s="5"/>
      <c r="HKH90" s="5"/>
      <c r="HKI90" s="5"/>
      <c r="HKJ90" s="5"/>
      <c r="HKK90" s="5"/>
      <c r="HKL90" s="5"/>
      <c r="HKM90" s="5"/>
      <c r="HKN90" s="5"/>
      <c r="HKO90" s="5"/>
      <c r="HKP90" s="5"/>
      <c r="HKQ90" s="5"/>
      <c r="HKR90" s="5"/>
      <c r="HKS90" s="5"/>
      <c r="HKT90" s="5"/>
      <c r="HKU90" s="5"/>
      <c r="HKV90" s="5"/>
      <c r="HKW90" s="5"/>
      <c r="HKX90" s="5"/>
      <c r="HKY90" s="5"/>
      <c r="HKZ90" s="5"/>
      <c r="HLA90" s="5"/>
      <c r="HLB90" s="5"/>
      <c r="HLC90" s="5"/>
      <c r="HLD90" s="5"/>
      <c r="HLE90" s="5"/>
      <c r="HLF90" s="5"/>
      <c r="HLG90" s="5"/>
      <c r="HLH90" s="5"/>
      <c r="HLI90" s="5"/>
      <c r="HLJ90" s="5"/>
      <c r="HLK90" s="5"/>
      <c r="HLL90" s="5"/>
      <c r="HLM90" s="5"/>
      <c r="HLN90" s="5"/>
      <c r="HLO90" s="5"/>
      <c r="HLP90" s="5"/>
      <c r="HLQ90" s="5"/>
      <c r="HLR90" s="5"/>
      <c r="HLS90" s="5"/>
      <c r="HLT90" s="5"/>
      <c r="HLU90" s="5"/>
      <c r="HLV90" s="5"/>
      <c r="HLW90" s="5"/>
      <c r="HLX90" s="5"/>
      <c r="HLY90" s="5"/>
      <c r="HLZ90" s="5"/>
      <c r="HMA90" s="5"/>
      <c r="HMB90" s="5"/>
      <c r="HMC90" s="5"/>
      <c r="HMD90" s="5"/>
      <c r="HME90" s="5"/>
      <c r="HMF90" s="5"/>
      <c r="HMG90" s="5"/>
      <c r="HMH90" s="5"/>
      <c r="HMI90" s="5"/>
      <c r="HMJ90" s="5"/>
      <c r="HMK90" s="5"/>
      <c r="HML90" s="5"/>
      <c r="HMM90" s="5"/>
      <c r="HMN90" s="5"/>
      <c r="HMO90" s="5"/>
      <c r="HMP90" s="5"/>
      <c r="HMQ90" s="5"/>
      <c r="HMR90" s="5"/>
      <c r="HMS90" s="5"/>
      <c r="HMT90" s="5"/>
      <c r="HMU90" s="5"/>
      <c r="HMV90" s="5"/>
      <c r="HMW90" s="5"/>
      <c r="HMX90" s="5"/>
      <c r="HMY90" s="5"/>
      <c r="HMZ90" s="5"/>
      <c r="HNA90" s="5"/>
      <c r="HNB90" s="5"/>
      <c r="HNC90" s="5"/>
      <c r="HND90" s="5"/>
      <c r="HNE90" s="5"/>
      <c r="HNF90" s="5"/>
      <c r="HNG90" s="5"/>
      <c r="HNH90" s="5"/>
      <c r="HNI90" s="5"/>
      <c r="HNJ90" s="5"/>
      <c r="HNK90" s="5"/>
      <c r="HNL90" s="5"/>
      <c r="HNM90" s="5"/>
      <c r="HNN90" s="5"/>
      <c r="HNO90" s="5"/>
      <c r="HNP90" s="5"/>
      <c r="HNQ90" s="5"/>
      <c r="HNR90" s="5"/>
      <c r="HNS90" s="5"/>
      <c r="HNT90" s="5"/>
      <c r="HNU90" s="5"/>
      <c r="HNV90" s="5"/>
      <c r="HNW90" s="5"/>
      <c r="HNX90" s="5"/>
      <c r="HNY90" s="5"/>
      <c r="HNZ90" s="5"/>
      <c r="HOA90" s="5"/>
      <c r="HOB90" s="5"/>
      <c r="HOC90" s="5"/>
      <c r="HOD90" s="5"/>
      <c r="HOE90" s="5"/>
      <c r="HOF90" s="5"/>
      <c r="HOG90" s="5"/>
      <c r="HOH90" s="5"/>
      <c r="HOI90" s="5"/>
      <c r="HOJ90" s="5"/>
      <c r="HOK90" s="5"/>
      <c r="HOL90" s="5"/>
      <c r="HOM90" s="5"/>
      <c r="HON90" s="5"/>
      <c r="HOO90" s="5"/>
      <c r="HOP90" s="5"/>
      <c r="HOQ90" s="5"/>
      <c r="HOR90" s="5"/>
      <c r="HOS90" s="5"/>
      <c r="HOT90" s="5"/>
      <c r="HOU90" s="5"/>
      <c r="HOV90" s="5"/>
      <c r="HOW90" s="5"/>
      <c r="HOX90" s="5"/>
      <c r="HOY90" s="5"/>
      <c r="HOZ90" s="5"/>
      <c r="HPA90" s="5"/>
      <c r="HPB90" s="5"/>
      <c r="HPC90" s="5"/>
      <c r="HPD90" s="5"/>
      <c r="HPE90" s="5"/>
      <c r="HPF90" s="5"/>
      <c r="HPG90" s="5"/>
      <c r="HPH90" s="5"/>
      <c r="HPI90" s="5"/>
      <c r="HPJ90" s="5"/>
      <c r="HPK90" s="5"/>
      <c r="HPL90" s="5"/>
      <c r="HPM90" s="5"/>
      <c r="HPN90" s="5"/>
      <c r="HPO90" s="5"/>
      <c r="HPP90" s="5"/>
      <c r="HPQ90" s="5"/>
      <c r="HPR90" s="5"/>
      <c r="HPS90" s="5"/>
      <c r="HPT90" s="5"/>
      <c r="HPU90" s="5"/>
      <c r="HPV90" s="5"/>
      <c r="HPW90" s="5"/>
      <c r="HPX90" s="5"/>
      <c r="HPY90" s="5"/>
      <c r="HPZ90" s="5"/>
      <c r="HQA90" s="5"/>
      <c r="HQB90" s="5"/>
      <c r="HQC90" s="5"/>
      <c r="HQD90" s="5"/>
      <c r="HQE90" s="5"/>
      <c r="HQF90" s="5"/>
      <c r="HQG90" s="5"/>
      <c r="HQH90" s="5"/>
      <c r="HQI90" s="5"/>
      <c r="HQJ90" s="5"/>
      <c r="HQK90" s="5"/>
      <c r="HQL90" s="5"/>
      <c r="HQM90" s="5"/>
      <c r="HQN90" s="5"/>
      <c r="HQO90" s="5"/>
      <c r="HQP90" s="5"/>
      <c r="HQQ90" s="5"/>
      <c r="HQR90" s="5"/>
      <c r="HQS90" s="5"/>
      <c r="HQT90" s="5"/>
      <c r="HQU90" s="5"/>
      <c r="HQV90" s="5"/>
      <c r="HQW90" s="5"/>
      <c r="HQX90" s="5"/>
      <c r="HQY90" s="5"/>
      <c r="HQZ90" s="5"/>
      <c r="HRA90" s="5"/>
      <c r="HRB90" s="5"/>
      <c r="HRC90" s="5"/>
      <c r="HRD90" s="5"/>
      <c r="HRE90" s="5"/>
      <c r="HRF90" s="5"/>
      <c r="HRG90" s="5"/>
      <c r="HRH90" s="5"/>
      <c r="HRI90" s="5"/>
      <c r="HRJ90" s="5"/>
      <c r="HRK90" s="5"/>
      <c r="HRL90" s="5"/>
      <c r="HRM90" s="5"/>
      <c r="HRN90" s="5"/>
      <c r="HRO90" s="5"/>
      <c r="HRP90" s="5"/>
      <c r="HRQ90" s="5"/>
      <c r="HRR90" s="5"/>
      <c r="HRS90" s="5"/>
      <c r="HRT90" s="5"/>
      <c r="HRU90" s="5"/>
      <c r="HRV90" s="5"/>
      <c r="HRW90" s="5"/>
      <c r="HRX90" s="5"/>
      <c r="HRY90" s="5"/>
      <c r="HRZ90" s="5"/>
      <c r="HSA90" s="5"/>
      <c r="HSB90" s="5"/>
      <c r="HSC90" s="5"/>
      <c r="HSD90" s="5"/>
      <c r="HSE90" s="5"/>
      <c r="HSF90" s="5"/>
      <c r="HSG90" s="5"/>
      <c r="HSH90" s="5"/>
      <c r="HSI90" s="5"/>
      <c r="HSJ90" s="5"/>
      <c r="HSK90" s="5"/>
      <c r="HSL90" s="5"/>
      <c r="HSM90" s="5"/>
      <c r="HSN90" s="5"/>
      <c r="HSO90" s="5"/>
      <c r="HSP90" s="5"/>
      <c r="HSQ90" s="5"/>
      <c r="HSR90" s="5"/>
      <c r="HSS90" s="5"/>
      <c r="HST90" s="5"/>
      <c r="HSU90" s="5"/>
      <c r="HSV90" s="5"/>
      <c r="HSW90" s="5"/>
      <c r="HSX90" s="5"/>
      <c r="HSY90" s="5"/>
      <c r="HSZ90" s="5"/>
      <c r="HTA90" s="5"/>
      <c r="HTB90" s="5"/>
      <c r="HTC90" s="5"/>
      <c r="HTD90" s="5"/>
      <c r="HTE90" s="5"/>
      <c r="HTF90" s="5"/>
      <c r="HTG90" s="5"/>
      <c r="HTH90" s="5"/>
      <c r="HTI90" s="5"/>
      <c r="HTJ90" s="5"/>
      <c r="HTK90" s="5"/>
      <c r="HTL90" s="5"/>
      <c r="HTM90" s="5"/>
      <c r="HTN90" s="5"/>
      <c r="HTO90" s="5"/>
      <c r="HTP90" s="5"/>
      <c r="HTQ90" s="5"/>
      <c r="HTR90" s="5"/>
      <c r="HTS90" s="5"/>
      <c r="HTT90" s="5"/>
      <c r="HTU90" s="5"/>
      <c r="HTV90" s="5"/>
      <c r="HTW90" s="5"/>
      <c r="HTX90" s="5"/>
      <c r="HTY90" s="5"/>
      <c r="HTZ90" s="5"/>
      <c r="HUA90" s="5"/>
      <c r="HUB90" s="5"/>
      <c r="HUC90" s="5"/>
      <c r="HUD90" s="5"/>
      <c r="HUE90" s="5"/>
      <c r="HUF90" s="5"/>
      <c r="HUG90" s="5"/>
      <c r="HUH90" s="5"/>
      <c r="HUI90" s="5"/>
      <c r="HUJ90" s="5"/>
      <c r="HUK90" s="5"/>
      <c r="HUL90" s="5"/>
      <c r="HUM90" s="5"/>
      <c r="HUN90" s="5"/>
      <c r="HUO90" s="5"/>
      <c r="HUP90" s="5"/>
      <c r="HUQ90" s="5"/>
      <c r="HUR90" s="5"/>
      <c r="HUS90" s="5"/>
      <c r="HUT90" s="5"/>
      <c r="HUU90" s="5"/>
      <c r="HUV90" s="5"/>
      <c r="HUW90" s="5"/>
      <c r="HUX90" s="5"/>
      <c r="HUY90" s="5"/>
      <c r="HUZ90" s="5"/>
      <c r="HVA90" s="5"/>
      <c r="HVB90" s="5"/>
      <c r="HVC90" s="5"/>
      <c r="HVD90" s="5"/>
      <c r="HVE90" s="5"/>
      <c r="HVF90" s="5"/>
      <c r="HVG90" s="5"/>
      <c r="HVH90" s="5"/>
      <c r="HVI90" s="5"/>
      <c r="HVJ90" s="5"/>
      <c r="HVK90" s="5"/>
      <c r="HVL90" s="5"/>
      <c r="HVM90" s="5"/>
      <c r="HVN90" s="5"/>
      <c r="HVO90" s="5"/>
      <c r="HVP90" s="5"/>
      <c r="HVQ90" s="5"/>
      <c r="HVR90" s="5"/>
      <c r="HVS90" s="5"/>
      <c r="HVT90" s="5"/>
      <c r="HVU90" s="5"/>
      <c r="HVV90" s="5"/>
      <c r="HVW90" s="5"/>
      <c r="HVX90" s="5"/>
      <c r="HVY90" s="5"/>
      <c r="HVZ90" s="5"/>
      <c r="HWA90" s="5"/>
      <c r="HWB90" s="5"/>
      <c r="HWC90" s="5"/>
      <c r="HWD90" s="5"/>
      <c r="HWE90" s="5"/>
      <c r="HWF90" s="5"/>
      <c r="HWG90" s="5"/>
      <c r="HWH90" s="5"/>
      <c r="HWI90" s="5"/>
      <c r="HWJ90" s="5"/>
      <c r="HWK90" s="5"/>
      <c r="HWL90" s="5"/>
      <c r="HWM90" s="5"/>
      <c r="HWN90" s="5"/>
      <c r="HWO90" s="5"/>
      <c r="HWP90" s="5"/>
      <c r="HWQ90" s="5"/>
      <c r="HWR90" s="5"/>
      <c r="HWS90" s="5"/>
      <c r="HWT90" s="5"/>
      <c r="HWU90" s="5"/>
      <c r="HWV90" s="5"/>
      <c r="HWW90" s="5"/>
      <c r="HWX90" s="5"/>
      <c r="HWY90" s="5"/>
      <c r="HWZ90" s="5"/>
      <c r="HXA90" s="5"/>
      <c r="HXB90" s="5"/>
      <c r="HXC90" s="5"/>
      <c r="HXD90" s="5"/>
      <c r="HXE90" s="5"/>
      <c r="HXF90" s="5"/>
      <c r="HXG90" s="5"/>
      <c r="HXH90" s="5"/>
      <c r="HXI90" s="5"/>
      <c r="HXJ90" s="5"/>
      <c r="HXK90" s="5"/>
      <c r="HXL90" s="5"/>
      <c r="HXM90" s="5"/>
      <c r="HXN90" s="5"/>
      <c r="HXO90" s="5"/>
      <c r="HXP90" s="5"/>
      <c r="HXQ90" s="5"/>
      <c r="HXR90" s="5"/>
      <c r="HXS90" s="5"/>
      <c r="HXT90" s="5"/>
      <c r="HXU90" s="5"/>
      <c r="HXV90" s="5"/>
      <c r="HXW90" s="5"/>
      <c r="HXX90" s="5"/>
      <c r="HXY90" s="5"/>
      <c r="HXZ90" s="5"/>
      <c r="HYA90" s="5"/>
      <c r="HYB90" s="5"/>
      <c r="HYC90" s="5"/>
      <c r="HYD90" s="5"/>
      <c r="HYE90" s="5"/>
      <c r="HYF90" s="5"/>
      <c r="HYG90" s="5"/>
      <c r="HYH90" s="5"/>
      <c r="HYI90" s="5"/>
      <c r="HYJ90" s="5"/>
      <c r="HYK90" s="5"/>
      <c r="HYL90" s="5"/>
      <c r="HYM90" s="5"/>
      <c r="HYN90" s="5"/>
      <c r="HYO90" s="5"/>
      <c r="HYP90" s="5"/>
      <c r="HYQ90" s="5"/>
      <c r="HYR90" s="5"/>
      <c r="HYS90" s="5"/>
      <c r="HYT90" s="5"/>
      <c r="HYU90" s="5"/>
      <c r="HYV90" s="5"/>
      <c r="HYW90" s="5"/>
      <c r="HYX90" s="5"/>
      <c r="HYY90" s="5"/>
      <c r="HYZ90" s="5"/>
      <c r="HZA90" s="5"/>
      <c r="HZB90" s="5"/>
      <c r="HZC90" s="5"/>
      <c r="HZD90" s="5"/>
      <c r="HZE90" s="5"/>
      <c r="HZF90" s="5"/>
      <c r="HZG90" s="5"/>
      <c r="HZH90" s="5"/>
      <c r="HZI90" s="5"/>
      <c r="HZJ90" s="5"/>
      <c r="HZK90" s="5"/>
      <c r="HZL90" s="5"/>
      <c r="HZM90" s="5"/>
      <c r="HZN90" s="5"/>
      <c r="HZO90" s="5"/>
      <c r="HZP90" s="5"/>
      <c r="HZQ90" s="5"/>
      <c r="HZR90" s="5"/>
      <c r="HZS90" s="5"/>
      <c r="HZT90" s="5"/>
      <c r="HZU90" s="5"/>
      <c r="HZV90" s="5"/>
      <c r="HZW90" s="5"/>
      <c r="HZX90" s="5"/>
      <c r="HZY90" s="5"/>
      <c r="HZZ90" s="5"/>
      <c r="IAA90" s="5"/>
      <c r="IAB90" s="5"/>
      <c r="IAC90" s="5"/>
      <c r="IAD90" s="5"/>
      <c r="IAE90" s="5"/>
      <c r="IAF90" s="5"/>
      <c r="IAG90" s="5"/>
      <c r="IAH90" s="5"/>
      <c r="IAI90" s="5"/>
      <c r="IAJ90" s="5"/>
      <c r="IAK90" s="5"/>
      <c r="IAL90" s="5"/>
      <c r="IAM90" s="5"/>
      <c r="IAN90" s="5"/>
      <c r="IAO90" s="5"/>
      <c r="IAP90" s="5"/>
      <c r="IAQ90" s="5"/>
      <c r="IAR90" s="5"/>
      <c r="IAS90" s="5"/>
      <c r="IAT90" s="5"/>
      <c r="IAU90" s="5"/>
      <c r="IAV90" s="5"/>
      <c r="IAW90" s="5"/>
      <c r="IAX90" s="5"/>
      <c r="IAY90" s="5"/>
      <c r="IAZ90" s="5"/>
      <c r="IBA90" s="5"/>
      <c r="IBB90" s="5"/>
      <c r="IBC90" s="5"/>
      <c r="IBD90" s="5"/>
      <c r="IBE90" s="5"/>
      <c r="IBF90" s="5"/>
      <c r="IBG90" s="5"/>
      <c r="IBH90" s="5"/>
      <c r="IBI90" s="5"/>
      <c r="IBJ90" s="5"/>
      <c r="IBK90" s="5"/>
      <c r="IBL90" s="5"/>
      <c r="IBM90" s="5"/>
      <c r="IBN90" s="5"/>
      <c r="IBO90" s="5"/>
      <c r="IBP90" s="5"/>
      <c r="IBQ90" s="5"/>
      <c r="IBR90" s="5"/>
      <c r="IBS90" s="5"/>
      <c r="IBT90" s="5"/>
      <c r="IBU90" s="5"/>
      <c r="IBV90" s="5"/>
      <c r="IBW90" s="5"/>
      <c r="IBX90" s="5"/>
      <c r="IBY90" s="5"/>
      <c r="IBZ90" s="5"/>
      <c r="ICA90" s="5"/>
      <c r="ICB90" s="5"/>
      <c r="ICC90" s="5"/>
      <c r="ICD90" s="5"/>
      <c r="ICE90" s="5"/>
      <c r="ICF90" s="5"/>
      <c r="ICG90" s="5"/>
      <c r="ICH90" s="5"/>
      <c r="ICI90" s="5"/>
      <c r="ICJ90" s="5"/>
      <c r="ICK90" s="5"/>
      <c r="ICL90" s="5"/>
      <c r="ICM90" s="5"/>
      <c r="ICN90" s="5"/>
      <c r="ICO90" s="5"/>
      <c r="ICP90" s="5"/>
      <c r="ICQ90" s="5"/>
      <c r="ICR90" s="5"/>
      <c r="ICS90" s="5"/>
      <c r="ICT90" s="5"/>
      <c r="ICU90" s="5"/>
      <c r="ICV90" s="5"/>
      <c r="ICW90" s="5"/>
      <c r="ICX90" s="5"/>
      <c r="ICY90" s="5"/>
      <c r="ICZ90" s="5"/>
      <c r="IDA90" s="5"/>
      <c r="IDB90" s="5"/>
      <c r="IDC90" s="5"/>
      <c r="IDD90" s="5"/>
      <c r="IDE90" s="5"/>
      <c r="IDF90" s="5"/>
      <c r="IDG90" s="5"/>
      <c r="IDH90" s="5"/>
      <c r="IDI90" s="5"/>
      <c r="IDJ90" s="5"/>
      <c r="IDK90" s="5"/>
      <c r="IDL90" s="5"/>
      <c r="IDM90" s="5"/>
      <c r="IDN90" s="5"/>
      <c r="IDO90" s="5"/>
      <c r="IDP90" s="5"/>
      <c r="IDQ90" s="5"/>
      <c r="IDR90" s="5"/>
      <c r="IDS90" s="5"/>
      <c r="IDT90" s="5"/>
      <c r="IDU90" s="5"/>
      <c r="IDV90" s="5"/>
      <c r="IDW90" s="5"/>
      <c r="IDX90" s="5"/>
      <c r="IDY90" s="5"/>
      <c r="IDZ90" s="5"/>
      <c r="IEA90" s="5"/>
      <c r="IEB90" s="5"/>
      <c r="IEC90" s="5"/>
      <c r="IED90" s="5"/>
      <c r="IEE90" s="5"/>
      <c r="IEF90" s="5"/>
      <c r="IEG90" s="5"/>
      <c r="IEH90" s="5"/>
      <c r="IEI90" s="5"/>
      <c r="IEJ90" s="5"/>
      <c r="IEK90" s="5"/>
      <c r="IEL90" s="5"/>
      <c r="IEM90" s="5"/>
      <c r="IEN90" s="5"/>
      <c r="IEO90" s="5"/>
      <c r="IEP90" s="5"/>
      <c r="IEQ90" s="5"/>
      <c r="IER90" s="5"/>
      <c r="IES90" s="5"/>
      <c r="IET90" s="5"/>
      <c r="IEU90" s="5"/>
      <c r="IEV90" s="5"/>
      <c r="IEW90" s="5"/>
      <c r="IEX90" s="5"/>
      <c r="IEY90" s="5"/>
      <c r="IEZ90" s="5"/>
      <c r="IFA90" s="5"/>
      <c r="IFB90" s="5"/>
      <c r="IFC90" s="5"/>
      <c r="IFD90" s="5"/>
      <c r="IFE90" s="5"/>
      <c r="IFF90" s="5"/>
      <c r="IFG90" s="5"/>
      <c r="IFH90" s="5"/>
      <c r="IFI90" s="5"/>
      <c r="IFJ90" s="5"/>
      <c r="IFK90" s="5"/>
      <c r="IFL90" s="5"/>
      <c r="IFM90" s="5"/>
      <c r="IFN90" s="5"/>
      <c r="IFO90" s="5"/>
      <c r="IFP90" s="5"/>
      <c r="IFQ90" s="5"/>
      <c r="IFR90" s="5"/>
      <c r="IFS90" s="5"/>
      <c r="IFT90" s="5"/>
      <c r="IFU90" s="5"/>
      <c r="IFV90" s="5"/>
      <c r="IFW90" s="5"/>
      <c r="IFX90" s="5"/>
      <c r="IFY90" s="5"/>
      <c r="IFZ90" s="5"/>
      <c r="IGA90" s="5"/>
      <c r="IGB90" s="5"/>
      <c r="IGC90" s="5"/>
      <c r="IGD90" s="5"/>
      <c r="IGE90" s="5"/>
      <c r="IGF90" s="5"/>
      <c r="IGG90" s="5"/>
      <c r="IGH90" s="5"/>
      <c r="IGI90" s="5"/>
      <c r="IGJ90" s="5"/>
      <c r="IGK90" s="5"/>
      <c r="IGL90" s="5"/>
      <c r="IGM90" s="5"/>
      <c r="IGN90" s="5"/>
      <c r="IGO90" s="5"/>
      <c r="IGP90" s="5"/>
      <c r="IGQ90" s="5"/>
      <c r="IGR90" s="5"/>
      <c r="IGS90" s="5"/>
      <c r="IGT90" s="5"/>
      <c r="IGU90" s="5"/>
      <c r="IGV90" s="5"/>
      <c r="IGW90" s="5"/>
      <c r="IGX90" s="5"/>
      <c r="IGY90" s="5"/>
      <c r="IGZ90" s="5"/>
      <c r="IHA90" s="5"/>
      <c r="IHB90" s="5"/>
      <c r="IHC90" s="5"/>
      <c r="IHD90" s="5"/>
      <c r="IHE90" s="5"/>
      <c r="IHF90" s="5"/>
      <c r="IHG90" s="5"/>
      <c r="IHH90" s="5"/>
      <c r="IHI90" s="5"/>
      <c r="IHJ90" s="5"/>
      <c r="IHK90" s="5"/>
      <c r="IHL90" s="5"/>
      <c r="IHM90" s="5"/>
      <c r="IHN90" s="5"/>
      <c r="IHO90" s="5"/>
      <c r="IHP90" s="5"/>
      <c r="IHQ90" s="5"/>
      <c r="IHR90" s="5"/>
      <c r="IHS90" s="5"/>
      <c r="IHT90" s="5"/>
      <c r="IHU90" s="5"/>
      <c r="IHV90" s="5"/>
      <c r="IHW90" s="5"/>
      <c r="IHX90" s="5"/>
      <c r="IHY90" s="5"/>
      <c r="IHZ90" s="5"/>
      <c r="IIA90" s="5"/>
      <c r="IIB90" s="5"/>
      <c r="IIC90" s="5"/>
      <c r="IID90" s="5"/>
      <c r="IIE90" s="5"/>
      <c r="IIF90" s="5"/>
      <c r="IIG90" s="5"/>
      <c r="IIH90" s="5"/>
      <c r="III90" s="5"/>
      <c r="IIJ90" s="5"/>
      <c r="IIK90" s="5"/>
      <c r="IIL90" s="5"/>
      <c r="IIM90" s="5"/>
      <c r="IIN90" s="5"/>
      <c r="IIO90" s="5"/>
      <c r="IIP90" s="5"/>
      <c r="IIQ90" s="5"/>
      <c r="IIR90" s="5"/>
      <c r="IIS90" s="5"/>
      <c r="IIT90" s="5"/>
      <c r="IIU90" s="5"/>
      <c r="IIV90" s="5"/>
      <c r="IIW90" s="5"/>
      <c r="IIX90" s="5"/>
      <c r="IIY90" s="5"/>
      <c r="IIZ90" s="5"/>
      <c r="IJA90" s="5"/>
      <c r="IJB90" s="5"/>
      <c r="IJC90" s="5"/>
      <c r="IJD90" s="5"/>
      <c r="IJE90" s="5"/>
      <c r="IJF90" s="5"/>
      <c r="IJG90" s="5"/>
      <c r="IJH90" s="5"/>
      <c r="IJI90" s="5"/>
      <c r="IJJ90" s="5"/>
      <c r="IJK90" s="5"/>
      <c r="IJL90" s="5"/>
      <c r="IJM90" s="5"/>
      <c r="IJN90" s="5"/>
      <c r="IJO90" s="5"/>
      <c r="IJP90" s="5"/>
      <c r="IJQ90" s="5"/>
      <c r="IJR90" s="5"/>
      <c r="IJS90" s="5"/>
      <c r="IJT90" s="5"/>
      <c r="IJU90" s="5"/>
      <c r="IJV90" s="5"/>
      <c r="IJW90" s="5"/>
      <c r="IJX90" s="5"/>
      <c r="IJY90" s="5"/>
      <c r="IJZ90" s="5"/>
      <c r="IKA90" s="5"/>
      <c r="IKB90" s="5"/>
      <c r="IKC90" s="5"/>
      <c r="IKD90" s="5"/>
      <c r="IKE90" s="5"/>
      <c r="IKF90" s="5"/>
      <c r="IKG90" s="5"/>
      <c r="IKH90" s="5"/>
      <c r="IKI90" s="5"/>
      <c r="IKJ90" s="5"/>
      <c r="IKK90" s="5"/>
      <c r="IKL90" s="5"/>
      <c r="IKM90" s="5"/>
      <c r="IKN90" s="5"/>
      <c r="IKO90" s="5"/>
      <c r="IKP90" s="5"/>
      <c r="IKQ90" s="5"/>
      <c r="IKR90" s="5"/>
      <c r="IKS90" s="5"/>
      <c r="IKT90" s="5"/>
      <c r="IKU90" s="5"/>
      <c r="IKV90" s="5"/>
      <c r="IKW90" s="5"/>
      <c r="IKX90" s="5"/>
      <c r="IKY90" s="5"/>
      <c r="IKZ90" s="5"/>
      <c r="ILA90" s="5"/>
      <c r="ILB90" s="5"/>
      <c r="ILC90" s="5"/>
      <c r="ILD90" s="5"/>
      <c r="ILE90" s="5"/>
      <c r="ILF90" s="5"/>
      <c r="ILG90" s="5"/>
      <c r="ILH90" s="5"/>
      <c r="ILI90" s="5"/>
      <c r="ILJ90" s="5"/>
      <c r="ILK90" s="5"/>
      <c r="ILL90" s="5"/>
      <c r="ILM90" s="5"/>
      <c r="ILN90" s="5"/>
      <c r="ILO90" s="5"/>
      <c r="ILP90" s="5"/>
      <c r="ILQ90" s="5"/>
      <c r="ILR90" s="5"/>
      <c r="ILS90" s="5"/>
      <c r="ILT90" s="5"/>
      <c r="ILU90" s="5"/>
      <c r="ILV90" s="5"/>
      <c r="ILW90" s="5"/>
      <c r="ILX90" s="5"/>
      <c r="ILY90" s="5"/>
      <c r="ILZ90" s="5"/>
      <c r="IMA90" s="5"/>
      <c r="IMB90" s="5"/>
      <c r="IMC90" s="5"/>
      <c r="IMD90" s="5"/>
      <c r="IME90" s="5"/>
      <c r="IMF90" s="5"/>
      <c r="IMG90" s="5"/>
      <c r="IMH90" s="5"/>
      <c r="IMI90" s="5"/>
      <c r="IMJ90" s="5"/>
      <c r="IMK90" s="5"/>
      <c r="IML90" s="5"/>
      <c r="IMM90" s="5"/>
      <c r="IMN90" s="5"/>
      <c r="IMO90" s="5"/>
      <c r="IMP90" s="5"/>
      <c r="IMQ90" s="5"/>
      <c r="IMR90" s="5"/>
      <c r="IMS90" s="5"/>
      <c r="IMT90" s="5"/>
      <c r="IMU90" s="5"/>
      <c r="IMV90" s="5"/>
      <c r="IMW90" s="5"/>
      <c r="IMX90" s="5"/>
      <c r="IMY90" s="5"/>
      <c r="IMZ90" s="5"/>
      <c r="INA90" s="5"/>
      <c r="INB90" s="5"/>
      <c r="INC90" s="5"/>
      <c r="IND90" s="5"/>
      <c r="INE90" s="5"/>
      <c r="INF90" s="5"/>
      <c r="ING90" s="5"/>
      <c r="INH90" s="5"/>
      <c r="INI90" s="5"/>
      <c r="INJ90" s="5"/>
      <c r="INK90" s="5"/>
      <c r="INL90" s="5"/>
      <c r="INM90" s="5"/>
      <c r="INN90" s="5"/>
      <c r="INO90" s="5"/>
      <c r="INP90" s="5"/>
      <c r="INQ90" s="5"/>
      <c r="INR90" s="5"/>
      <c r="INS90" s="5"/>
      <c r="INT90" s="5"/>
      <c r="INU90" s="5"/>
      <c r="INV90" s="5"/>
      <c r="INW90" s="5"/>
      <c r="INX90" s="5"/>
      <c r="INY90" s="5"/>
      <c r="INZ90" s="5"/>
      <c r="IOA90" s="5"/>
      <c r="IOB90" s="5"/>
      <c r="IOC90" s="5"/>
      <c r="IOD90" s="5"/>
      <c r="IOE90" s="5"/>
      <c r="IOF90" s="5"/>
      <c r="IOG90" s="5"/>
      <c r="IOH90" s="5"/>
      <c r="IOI90" s="5"/>
      <c r="IOJ90" s="5"/>
      <c r="IOK90" s="5"/>
      <c r="IOL90" s="5"/>
      <c r="IOM90" s="5"/>
      <c r="ION90" s="5"/>
      <c r="IOO90" s="5"/>
      <c r="IOP90" s="5"/>
      <c r="IOQ90" s="5"/>
      <c r="IOR90" s="5"/>
      <c r="IOS90" s="5"/>
      <c r="IOT90" s="5"/>
      <c r="IOU90" s="5"/>
      <c r="IOV90" s="5"/>
      <c r="IOW90" s="5"/>
      <c r="IOX90" s="5"/>
      <c r="IOY90" s="5"/>
      <c r="IOZ90" s="5"/>
      <c r="IPA90" s="5"/>
      <c r="IPB90" s="5"/>
      <c r="IPC90" s="5"/>
      <c r="IPD90" s="5"/>
      <c r="IPE90" s="5"/>
      <c r="IPF90" s="5"/>
      <c r="IPG90" s="5"/>
      <c r="IPH90" s="5"/>
      <c r="IPI90" s="5"/>
      <c r="IPJ90" s="5"/>
      <c r="IPK90" s="5"/>
      <c r="IPL90" s="5"/>
      <c r="IPM90" s="5"/>
      <c r="IPN90" s="5"/>
      <c r="IPO90" s="5"/>
      <c r="IPP90" s="5"/>
      <c r="IPQ90" s="5"/>
      <c r="IPR90" s="5"/>
      <c r="IPS90" s="5"/>
      <c r="IPT90" s="5"/>
      <c r="IPU90" s="5"/>
      <c r="IPV90" s="5"/>
      <c r="IPW90" s="5"/>
      <c r="IPX90" s="5"/>
      <c r="IPY90" s="5"/>
      <c r="IPZ90" s="5"/>
      <c r="IQA90" s="5"/>
      <c r="IQB90" s="5"/>
      <c r="IQC90" s="5"/>
      <c r="IQD90" s="5"/>
      <c r="IQE90" s="5"/>
      <c r="IQF90" s="5"/>
      <c r="IQG90" s="5"/>
      <c r="IQH90" s="5"/>
      <c r="IQI90" s="5"/>
      <c r="IQJ90" s="5"/>
      <c r="IQK90" s="5"/>
      <c r="IQL90" s="5"/>
      <c r="IQM90" s="5"/>
      <c r="IQN90" s="5"/>
      <c r="IQO90" s="5"/>
      <c r="IQP90" s="5"/>
      <c r="IQQ90" s="5"/>
      <c r="IQR90" s="5"/>
      <c r="IQS90" s="5"/>
      <c r="IQT90" s="5"/>
      <c r="IQU90" s="5"/>
      <c r="IQV90" s="5"/>
      <c r="IQW90" s="5"/>
      <c r="IQX90" s="5"/>
      <c r="IQY90" s="5"/>
      <c r="IQZ90" s="5"/>
      <c r="IRA90" s="5"/>
      <c r="IRB90" s="5"/>
      <c r="IRC90" s="5"/>
      <c r="IRD90" s="5"/>
      <c r="IRE90" s="5"/>
      <c r="IRF90" s="5"/>
      <c r="IRG90" s="5"/>
      <c r="IRH90" s="5"/>
      <c r="IRI90" s="5"/>
      <c r="IRJ90" s="5"/>
      <c r="IRK90" s="5"/>
      <c r="IRL90" s="5"/>
      <c r="IRM90" s="5"/>
      <c r="IRN90" s="5"/>
      <c r="IRO90" s="5"/>
      <c r="IRP90" s="5"/>
      <c r="IRQ90" s="5"/>
      <c r="IRR90" s="5"/>
      <c r="IRS90" s="5"/>
      <c r="IRT90" s="5"/>
      <c r="IRU90" s="5"/>
      <c r="IRV90" s="5"/>
      <c r="IRW90" s="5"/>
      <c r="IRX90" s="5"/>
      <c r="IRY90" s="5"/>
      <c r="IRZ90" s="5"/>
      <c r="ISA90" s="5"/>
      <c r="ISB90" s="5"/>
      <c r="ISC90" s="5"/>
      <c r="ISD90" s="5"/>
      <c r="ISE90" s="5"/>
      <c r="ISF90" s="5"/>
      <c r="ISG90" s="5"/>
      <c r="ISH90" s="5"/>
      <c r="ISI90" s="5"/>
      <c r="ISJ90" s="5"/>
      <c r="ISK90" s="5"/>
      <c r="ISL90" s="5"/>
      <c r="ISM90" s="5"/>
      <c r="ISN90" s="5"/>
      <c r="ISO90" s="5"/>
      <c r="ISP90" s="5"/>
      <c r="ISQ90" s="5"/>
      <c r="ISR90" s="5"/>
      <c r="ISS90" s="5"/>
      <c r="IST90" s="5"/>
      <c r="ISU90" s="5"/>
      <c r="ISV90" s="5"/>
      <c r="ISW90" s="5"/>
      <c r="ISX90" s="5"/>
      <c r="ISY90" s="5"/>
      <c r="ISZ90" s="5"/>
      <c r="ITA90" s="5"/>
      <c r="ITB90" s="5"/>
      <c r="ITC90" s="5"/>
      <c r="ITD90" s="5"/>
      <c r="ITE90" s="5"/>
      <c r="ITF90" s="5"/>
      <c r="ITG90" s="5"/>
      <c r="ITH90" s="5"/>
      <c r="ITI90" s="5"/>
      <c r="ITJ90" s="5"/>
      <c r="ITK90" s="5"/>
      <c r="ITL90" s="5"/>
      <c r="ITM90" s="5"/>
      <c r="ITN90" s="5"/>
      <c r="ITO90" s="5"/>
      <c r="ITP90" s="5"/>
      <c r="ITQ90" s="5"/>
      <c r="ITR90" s="5"/>
      <c r="ITS90" s="5"/>
      <c r="ITT90" s="5"/>
      <c r="ITU90" s="5"/>
      <c r="ITV90" s="5"/>
      <c r="ITW90" s="5"/>
      <c r="ITX90" s="5"/>
      <c r="ITY90" s="5"/>
      <c r="ITZ90" s="5"/>
      <c r="IUA90" s="5"/>
      <c r="IUB90" s="5"/>
      <c r="IUC90" s="5"/>
      <c r="IUD90" s="5"/>
      <c r="IUE90" s="5"/>
      <c r="IUF90" s="5"/>
      <c r="IUG90" s="5"/>
      <c r="IUH90" s="5"/>
      <c r="IUI90" s="5"/>
      <c r="IUJ90" s="5"/>
      <c r="IUK90" s="5"/>
      <c r="IUL90" s="5"/>
      <c r="IUM90" s="5"/>
      <c r="IUN90" s="5"/>
      <c r="IUO90" s="5"/>
      <c r="IUP90" s="5"/>
      <c r="IUQ90" s="5"/>
      <c r="IUR90" s="5"/>
      <c r="IUS90" s="5"/>
      <c r="IUT90" s="5"/>
      <c r="IUU90" s="5"/>
      <c r="IUV90" s="5"/>
      <c r="IUW90" s="5"/>
      <c r="IUX90" s="5"/>
      <c r="IUY90" s="5"/>
      <c r="IUZ90" s="5"/>
      <c r="IVA90" s="5"/>
      <c r="IVB90" s="5"/>
      <c r="IVC90" s="5"/>
      <c r="IVD90" s="5"/>
      <c r="IVE90" s="5"/>
      <c r="IVF90" s="5"/>
      <c r="IVG90" s="5"/>
      <c r="IVH90" s="5"/>
      <c r="IVI90" s="5"/>
      <c r="IVJ90" s="5"/>
      <c r="IVK90" s="5"/>
      <c r="IVL90" s="5"/>
      <c r="IVM90" s="5"/>
      <c r="IVN90" s="5"/>
      <c r="IVO90" s="5"/>
      <c r="IVP90" s="5"/>
      <c r="IVQ90" s="5"/>
      <c r="IVR90" s="5"/>
      <c r="IVS90" s="5"/>
      <c r="IVT90" s="5"/>
      <c r="IVU90" s="5"/>
      <c r="IVV90" s="5"/>
      <c r="IVW90" s="5"/>
      <c r="IVX90" s="5"/>
      <c r="IVY90" s="5"/>
      <c r="IVZ90" s="5"/>
      <c r="IWA90" s="5"/>
      <c r="IWB90" s="5"/>
      <c r="IWC90" s="5"/>
      <c r="IWD90" s="5"/>
      <c r="IWE90" s="5"/>
      <c r="IWF90" s="5"/>
      <c r="IWG90" s="5"/>
      <c r="IWH90" s="5"/>
      <c r="IWI90" s="5"/>
      <c r="IWJ90" s="5"/>
      <c r="IWK90" s="5"/>
      <c r="IWL90" s="5"/>
      <c r="IWM90" s="5"/>
      <c r="IWN90" s="5"/>
      <c r="IWO90" s="5"/>
      <c r="IWP90" s="5"/>
      <c r="IWQ90" s="5"/>
      <c r="IWR90" s="5"/>
      <c r="IWS90" s="5"/>
      <c r="IWT90" s="5"/>
      <c r="IWU90" s="5"/>
      <c r="IWV90" s="5"/>
      <c r="IWW90" s="5"/>
      <c r="IWX90" s="5"/>
      <c r="IWY90" s="5"/>
      <c r="IWZ90" s="5"/>
      <c r="IXA90" s="5"/>
      <c r="IXB90" s="5"/>
      <c r="IXC90" s="5"/>
      <c r="IXD90" s="5"/>
      <c r="IXE90" s="5"/>
      <c r="IXF90" s="5"/>
      <c r="IXG90" s="5"/>
      <c r="IXH90" s="5"/>
      <c r="IXI90" s="5"/>
      <c r="IXJ90" s="5"/>
      <c r="IXK90" s="5"/>
      <c r="IXL90" s="5"/>
      <c r="IXM90" s="5"/>
      <c r="IXN90" s="5"/>
      <c r="IXO90" s="5"/>
      <c r="IXP90" s="5"/>
      <c r="IXQ90" s="5"/>
      <c r="IXR90" s="5"/>
      <c r="IXS90" s="5"/>
      <c r="IXT90" s="5"/>
      <c r="IXU90" s="5"/>
      <c r="IXV90" s="5"/>
      <c r="IXW90" s="5"/>
      <c r="IXX90" s="5"/>
      <c r="IXY90" s="5"/>
      <c r="IXZ90" s="5"/>
      <c r="IYA90" s="5"/>
      <c r="IYB90" s="5"/>
      <c r="IYC90" s="5"/>
      <c r="IYD90" s="5"/>
      <c r="IYE90" s="5"/>
      <c r="IYF90" s="5"/>
      <c r="IYG90" s="5"/>
      <c r="IYH90" s="5"/>
      <c r="IYI90" s="5"/>
      <c r="IYJ90" s="5"/>
      <c r="IYK90" s="5"/>
      <c r="IYL90" s="5"/>
      <c r="IYM90" s="5"/>
      <c r="IYN90" s="5"/>
      <c r="IYO90" s="5"/>
      <c r="IYP90" s="5"/>
      <c r="IYQ90" s="5"/>
      <c r="IYR90" s="5"/>
      <c r="IYS90" s="5"/>
      <c r="IYT90" s="5"/>
      <c r="IYU90" s="5"/>
      <c r="IYV90" s="5"/>
      <c r="IYW90" s="5"/>
      <c r="IYX90" s="5"/>
      <c r="IYY90" s="5"/>
      <c r="IYZ90" s="5"/>
      <c r="IZA90" s="5"/>
      <c r="IZB90" s="5"/>
      <c r="IZC90" s="5"/>
      <c r="IZD90" s="5"/>
      <c r="IZE90" s="5"/>
      <c r="IZF90" s="5"/>
      <c r="IZG90" s="5"/>
      <c r="IZH90" s="5"/>
      <c r="IZI90" s="5"/>
      <c r="IZJ90" s="5"/>
      <c r="IZK90" s="5"/>
      <c r="IZL90" s="5"/>
      <c r="IZM90" s="5"/>
      <c r="IZN90" s="5"/>
      <c r="IZO90" s="5"/>
      <c r="IZP90" s="5"/>
      <c r="IZQ90" s="5"/>
      <c r="IZR90" s="5"/>
      <c r="IZS90" s="5"/>
      <c r="IZT90" s="5"/>
      <c r="IZU90" s="5"/>
      <c r="IZV90" s="5"/>
      <c r="IZW90" s="5"/>
      <c r="IZX90" s="5"/>
      <c r="IZY90" s="5"/>
      <c r="IZZ90" s="5"/>
      <c r="JAA90" s="5"/>
      <c r="JAB90" s="5"/>
      <c r="JAC90" s="5"/>
      <c r="JAD90" s="5"/>
      <c r="JAE90" s="5"/>
      <c r="JAF90" s="5"/>
      <c r="JAG90" s="5"/>
      <c r="JAH90" s="5"/>
      <c r="JAI90" s="5"/>
      <c r="JAJ90" s="5"/>
      <c r="JAK90" s="5"/>
      <c r="JAL90" s="5"/>
      <c r="JAM90" s="5"/>
      <c r="JAN90" s="5"/>
      <c r="JAO90" s="5"/>
      <c r="JAP90" s="5"/>
      <c r="JAQ90" s="5"/>
      <c r="JAR90" s="5"/>
      <c r="JAS90" s="5"/>
      <c r="JAT90" s="5"/>
      <c r="JAU90" s="5"/>
      <c r="JAV90" s="5"/>
      <c r="JAW90" s="5"/>
      <c r="JAX90" s="5"/>
      <c r="JAY90" s="5"/>
      <c r="JAZ90" s="5"/>
      <c r="JBA90" s="5"/>
      <c r="JBB90" s="5"/>
      <c r="JBC90" s="5"/>
      <c r="JBD90" s="5"/>
      <c r="JBE90" s="5"/>
      <c r="JBF90" s="5"/>
      <c r="JBG90" s="5"/>
      <c r="JBH90" s="5"/>
      <c r="JBI90" s="5"/>
      <c r="JBJ90" s="5"/>
      <c r="JBK90" s="5"/>
      <c r="JBL90" s="5"/>
      <c r="JBM90" s="5"/>
      <c r="JBN90" s="5"/>
      <c r="JBO90" s="5"/>
      <c r="JBP90" s="5"/>
      <c r="JBQ90" s="5"/>
      <c r="JBR90" s="5"/>
      <c r="JBS90" s="5"/>
      <c r="JBT90" s="5"/>
      <c r="JBU90" s="5"/>
      <c r="JBV90" s="5"/>
      <c r="JBW90" s="5"/>
      <c r="JBX90" s="5"/>
      <c r="JBY90" s="5"/>
      <c r="JBZ90" s="5"/>
      <c r="JCA90" s="5"/>
      <c r="JCB90" s="5"/>
      <c r="JCC90" s="5"/>
      <c r="JCD90" s="5"/>
      <c r="JCE90" s="5"/>
      <c r="JCF90" s="5"/>
      <c r="JCG90" s="5"/>
      <c r="JCH90" s="5"/>
      <c r="JCI90" s="5"/>
      <c r="JCJ90" s="5"/>
      <c r="JCK90" s="5"/>
      <c r="JCL90" s="5"/>
      <c r="JCM90" s="5"/>
      <c r="JCN90" s="5"/>
      <c r="JCO90" s="5"/>
      <c r="JCP90" s="5"/>
      <c r="JCQ90" s="5"/>
      <c r="JCR90" s="5"/>
      <c r="JCS90" s="5"/>
      <c r="JCT90" s="5"/>
      <c r="JCU90" s="5"/>
      <c r="JCV90" s="5"/>
      <c r="JCW90" s="5"/>
      <c r="JCX90" s="5"/>
      <c r="JCY90" s="5"/>
      <c r="JCZ90" s="5"/>
      <c r="JDA90" s="5"/>
      <c r="JDB90" s="5"/>
      <c r="JDC90" s="5"/>
      <c r="JDD90" s="5"/>
      <c r="JDE90" s="5"/>
      <c r="JDF90" s="5"/>
      <c r="JDG90" s="5"/>
      <c r="JDH90" s="5"/>
      <c r="JDI90" s="5"/>
      <c r="JDJ90" s="5"/>
      <c r="JDK90" s="5"/>
      <c r="JDL90" s="5"/>
      <c r="JDM90" s="5"/>
      <c r="JDN90" s="5"/>
      <c r="JDO90" s="5"/>
      <c r="JDP90" s="5"/>
      <c r="JDQ90" s="5"/>
      <c r="JDR90" s="5"/>
      <c r="JDS90" s="5"/>
      <c r="JDT90" s="5"/>
      <c r="JDU90" s="5"/>
      <c r="JDV90" s="5"/>
      <c r="JDW90" s="5"/>
      <c r="JDX90" s="5"/>
      <c r="JDY90" s="5"/>
      <c r="JDZ90" s="5"/>
      <c r="JEA90" s="5"/>
      <c r="JEB90" s="5"/>
      <c r="JEC90" s="5"/>
      <c r="JED90" s="5"/>
      <c r="JEE90" s="5"/>
      <c r="JEF90" s="5"/>
      <c r="JEG90" s="5"/>
      <c r="JEH90" s="5"/>
      <c r="JEI90" s="5"/>
      <c r="JEJ90" s="5"/>
      <c r="JEK90" s="5"/>
      <c r="JEL90" s="5"/>
      <c r="JEM90" s="5"/>
      <c r="JEN90" s="5"/>
      <c r="JEO90" s="5"/>
      <c r="JEP90" s="5"/>
      <c r="JEQ90" s="5"/>
      <c r="JER90" s="5"/>
      <c r="JES90" s="5"/>
      <c r="JET90" s="5"/>
      <c r="JEU90" s="5"/>
      <c r="JEV90" s="5"/>
      <c r="JEW90" s="5"/>
      <c r="JEX90" s="5"/>
      <c r="JEY90" s="5"/>
      <c r="JEZ90" s="5"/>
      <c r="JFA90" s="5"/>
      <c r="JFB90" s="5"/>
      <c r="JFC90" s="5"/>
      <c r="JFD90" s="5"/>
      <c r="JFE90" s="5"/>
      <c r="JFF90" s="5"/>
      <c r="JFG90" s="5"/>
      <c r="JFH90" s="5"/>
      <c r="JFI90" s="5"/>
      <c r="JFJ90" s="5"/>
      <c r="JFK90" s="5"/>
      <c r="JFL90" s="5"/>
      <c r="JFM90" s="5"/>
      <c r="JFN90" s="5"/>
      <c r="JFO90" s="5"/>
      <c r="JFP90" s="5"/>
      <c r="JFQ90" s="5"/>
      <c r="JFR90" s="5"/>
      <c r="JFS90" s="5"/>
      <c r="JFT90" s="5"/>
      <c r="JFU90" s="5"/>
      <c r="JFV90" s="5"/>
      <c r="JFW90" s="5"/>
      <c r="JFX90" s="5"/>
      <c r="JFY90" s="5"/>
      <c r="JFZ90" s="5"/>
      <c r="JGA90" s="5"/>
      <c r="JGB90" s="5"/>
      <c r="JGC90" s="5"/>
      <c r="JGD90" s="5"/>
      <c r="JGE90" s="5"/>
      <c r="JGF90" s="5"/>
      <c r="JGG90" s="5"/>
      <c r="JGH90" s="5"/>
      <c r="JGI90" s="5"/>
      <c r="JGJ90" s="5"/>
      <c r="JGK90" s="5"/>
      <c r="JGL90" s="5"/>
      <c r="JGM90" s="5"/>
      <c r="JGN90" s="5"/>
      <c r="JGO90" s="5"/>
      <c r="JGP90" s="5"/>
      <c r="JGQ90" s="5"/>
      <c r="JGR90" s="5"/>
      <c r="JGS90" s="5"/>
      <c r="JGT90" s="5"/>
      <c r="JGU90" s="5"/>
      <c r="JGV90" s="5"/>
      <c r="JGW90" s="5"/>
      <c r="JGX90" s="5"/>
      <c r="JGY90" s="5"/>
      <c r="JGZ90" s="5"/>
      <c r="JHA90" s="5"/>
      <c r="JHB90" s="5"/>
      <c r="JHC90" s="5"/>
      <c r="JHD90" s="5"/>
      <c r="JHE90" s="5"/>
      <c r="JHF90" s="5"/>
      <c r="JHG90" s="5"/>
      <c r="JHH90" s="5"/>
      <c r="JHI90" s="5"/>
      <c r="JHJ90" s="5"/>
      <c r="JHK90" s="5"/>
      <c r="JHL90" s="5"/>
      <c r="JHM90" s="5"/>
      <c r="JHN90" s="5"/>
      <c r="JHO90" s="5"/>
      <c r="JHP90" s="5"/>
      <c r="JHQ90" s="5"/>
      <c r="JHR90" s="5"/>
      <c r="JHS90" s="5"/>
      <c r="JHT90" s="5"/>
      <c r="JHU90" s="5"/>
      <c r="JHV90" s="5"/>
      <c r="JHW90" s="5"/>
      <c r="JHX90" s="5"/>
      <c r="JHY90" s="5"/>
      <c r="JHZ90" s="5"/>
      <c r="JIA90" s="5"/>
      <c r="JIB90" s="5"/>
      <c r="JIC90" s="5"/>
      <c r="JID90" s="5"/>
      <c r="JIE90" s="5"/>
      <c r="JIF90" s="5"/>
      <c r="JIG90" s="5"/>
      <c r="JIH90" s="5"/>
      <c r="JII90" s="5"/>
      <c r="JIJ90" s="5"/>
      <c r="JIK90" s="5"/>
      <c r="JIL90" s="5"/>
      <c r="JIM90" s="5"/>
      <c r="JIN90" s="5"/>
      <c r="JIO90" s="5"/>
      <c r="JIP90" s="5"/>
      <c r="JIQ90" s="5"/>
      <c r="JIR90" s="5"/>
      <c r="JIS90" s="5"/>
      <c r="JIT90" s="5"/>
      <c r="JIU90" s="5"/>
      <c r="JIV90" s="5"/>
      <c r="JIW90" s="5"/>
      <c r="JIX90" s="5"/>
      <c r="JIY90" s="5"/>
      <c r="JIZ90" s="5"/>
      <c r="JJA90" s="5"/>
      <c r="JJB90" s="5"/>
      <c r="JJC90" s="5"/>
      <c r="JJD90" s="5"/>
      <c r="JJE90" s="5"/>
      <c r="JJF90" s="5"/>
      <c r="JJG90" s="5"/>
      <c r="JJH90" s="5"/>
      <c r="JJI90" s="5"/>
      <c r="JJJ90" s="5"/>
      <c r="JJK90" s="5"/>
      <c r="JJL90" s="5"/>
      <c r="JJM90" s="5"/>
      <c r="JJN90" s="5"/>
      <c r="JJO90" s="5"/>
      <c r="JJP90" s="5"/>
      <c r="JJQ90" s="5"/>
      <c r="JJR90" s="5"/>
      <c r="JJS90" s="5"/>
      <c r="JJT90" s="5"/>
      <c r="JJU90" s="5"/>
      <c r="JJV90" s="5"/>
      <c r="JJW90" s="5"/>
      <c r="JJX90" s="5"/>
      <c r="JJY90" s="5"/>
      <c r="JJZ90" s="5"/>
      <c r="JKA90" s="5"/>
      <c r="JKB90" s="5"/>
      <c r="JKC90" s="5"/>
      <c r="JKD90" s="5"/>
      <c r="JKE90" s="5"/>
      <c r="JKF90" s="5"/>
      <c r="JKG90" s="5"/>
      <c r="JKH90" s="5"/>
      <c r="JKI90" s="5"/>
      <c r="JKJ90" s="5"/>
      <c r="JKK90" s="5"/>
      <c r="JKL90" s="5"/>
      <c r="JKM90" s="5"/>
      <c r="JKN90" s="5"/>
      <c r="JKO90" s="5"/>
      <c r="JKP90" s="5"/>
      <c r="JKQ90" s="5"/>
      <c r="JKR90" s="5"/>
      <c r="JKS90" s="5"/>
      <c r="JKT90" s="5"/>
      <c r="JKU90" s="5"/>
      <c r="JKV90" s="5"/>
      <c r="JKW90" s="5"/>
      <c r="JKX90" s="5"/>
      <c r="JKY90" s="5"/>
      <c r="JKZ90" s="5"/>
      <c r="JLA90" s="5"/>
      <c r="JLB90" s="5"/>
      <c r="JLC90" s="5"/>
      <c r="JLD90" s="5"/>
      <c r="JLE90" s="5"/>
      <c r="JLF90" s="5"/>
      <c r="JLG90" s="5"/>
      <c r="JLH90" s="5"/>
      <c r="JLI90" s="5"/>
      <c r="JLJ90" s="5"/>
      <c r="JLK90" s="5"/>
      <c r="JLL90" s="5"/>
      <c r="JLM90" s="5"/>
      <c r="JLN90" s="5"/>
      <c r="JLO90" s="5"/>
      <c r="JLP90" s="5"/>
      <c r="JLQ90" s="5"/>
      <c r="JLR90" s="5"/>
      <c r="JLS90" s="5"/>
      <c r="JLT90" s="5"/>
      <c r="JLU90" s="5"/>
      <c r="JLV90" s="5"/>
      <c r="JLW90" s="5"/>
      <c r="JLX90" s="5"/>
      <c r="JLY90" s="5"/>
      <c r="JLZ90" s="5"/>
      <c r="JMA90" s="5"/>
      <c r="JMB90" s="5"/>
      <c r="JMC90" s="5"/>
      <c r="JMD90" s="5"/>
      <c r="JME90" s="5"/>
      <c r="JMF90" s="5"/>
      <c r="JMG90" s="5"/>
      <c r="JMH90" s="5"/>
      <c r="JMI90" s="5"/>
      <c r="JMJ90" s="5"/>
      <c r="JMK90" s="5"/>
      <c r="JML90" s="5"/>
      <c r="JMM90" s="5"/>
      <c r="JMN90" s="5"/>
      <c r="JMO90" s="5"/>
      <c r="JMP90" s="5"/>
      <c r="JMQ90" s="5"/>
      <c r="JMR90" s="5"/>
      <c r="JMS90" s="5"/>
      <c r="JMT90" s="5"/>
      <c r="JMU90" s="5"/>
      <c r="JMV90" s="5"/>
      <c r="JMW90" s="5"/>
      <c r="JMX90" s="5"/>
      <c r="JMY90" s="5"/>
      <c r="JMZ90" s="5"/>
      <c r="JNA90" s="5"/>
      <c r="JNB90" s="5"/>
      <c r="JNC90" s="5"/>
      <c r="JND90" s="5"/>
      <c r="JNE90" s="5"/>
      <c r="JNF90" s="5"/>
      <c r="JNG90" s="5"/>
      <c r="JNH90" s="5"/>
      <c r="JNI90" s="5"/>
      <c r="JNJ90" s="5"/>
      <c r="JNK90" s="5"/>
      <c r="JNL90" s="5"/>
      <c r="JNM90" s="5"/>
      <c r="JNN90" s="5"/>
      <c r="JNO90" s="5"/>
      <c r="JNP90" s="5"/>
      <c r="JNQ90" s="5"/>
      <c r="JNR90" s="5"/>
      <c r="JNS90" s="5"/>
      <c r="JNT90" s="5"/>
      <c r="JNU90" s="5"/>
      <c r="JNV90" s="5"/>
      <c r="JNW90" s="5"/>
      <c r="JNX90" s="5"/>
      <c r="JNY90" s="5"/>
      <c r="JNZ90" s="5"/>
      <c r="JOA90" s="5"/>
      <c r="JOB90" s="5"/>
      <c r="JOC90" s="5"/>
      <c r="JOD90" s="5"/>
      <c r="JOE90" s="5"/>
      <c r="JOF90" s="5"/>
      <c r="JOG90" s="5"/>
      <c r="JOH90" s="5"/>
      <c r="JOI90" s="5"/>
      <c r="JOJ90" s="5"/>
      <c r="JOK90" s="5"/>
      <c r="JOL90" s="5"/>
      <c r="JOM90" s="5"/>
      <c r="JON90" s="5"/>
      <c r="JOO90" s="5"/>
      <c r="JOP90" s="5"/>
      <c r="JOQ90" s="5"/>
      <c r="JOR90" s="5"/>
      <c r="JOS90" s="5"/>
      <c r="JOT90" s="5"/>
      <c r="JOU90" s="5"/>
      <c r="JOV90" s="5"/>
      <c r="JOW90" s="5"/>
      <c r="JOX90" s="5"/>
      <c r="JOY90" s="5"/>
      <c r="JOZ90" s="5"/>
      <c r="JPA90" s="5"/>
      <c r="JPB90" s="5"/>
      <c r="JPC90" s="5"/>
      <c r="JPD90" s="5"/>
      <c r="JPE90" s="5"/>
      <c r="JPF90" s="5"/>
      <c r="JPG90" s="5"/>
      <c r="JPH90" s="5"/>
      <c r="JPI90" s="5"/>
      <c r="JPJ90" s="5"/>
      <c r="JPK90" s="5"/>
      <c r="JPL90" s="5"/>
      <c r="JPM90" s="5"/>
      <c r="JPN90" s="5"/>
      <c r="JPO90" s="5"/>
      <c r="JPP90" s="5"/>
      <c r="JPQ90" s="5"/>
      <c r="JPR90" s="5"/>
      <c r="JPS90" s="5"/>
      <c r="JPT90" s="5"/>
      <c r="JPU90" s="5"/>
      <c r="JPV90" s="5"/>
      <c r="JPW90" s="5"/>
      <c r="JPX90" s="5"/>
      <c r="JPY90" s="5"/>
      <c r="JPZ90" s="5"/>
      <c r="JQA90" s="5"/>
      <c r="JQB90" s="5"/>
      <c r="JQC90" s="5"/>
      <c r="JQD90" s="5"/>
      <c r="JQE90" s="5"/>
      <c r="JQF90" s="5"/>
      <c r="JQG90" s="5"/>
      <c r="JQH90" s="5"/>
      <c r="JQI90" s="5"/>
      <c r="JQJ90" s="5"/>
      <c r="JQK90" s="5"/>
      <c r="JQL90" s="5"/>
      <c r="JQM90" s="5"/>
      <c r="JQN90" s="5"/>
      <c r="JQO90" s="5"/>
      <c r="JQP90" s="5"/>
      <c r="JQQ90" s="5"/>
      <c r="JQR90" s="5"/>
      <c r="JQS90" s="5"/>
      <c r="JQT90" s="5"/>
      <c r="JQU90" s="5"/>
      <c r="JQV90" s="5"/>
      <c r="JQW90" s="5"/>
      <c r="JQX90" s="5"/>
      <c r="JQY90" s="5"/>
      <c r="JQZ90" s="5"/>
      <c r="JRA90" s="5"/>
      <c r="JRB90" s="5"/>
      <c r="JRC90" s="5"/>
      <c r="JRD90" s="5"/>
      <c r="JRE90" s="5"/>
      <c r="JRF90" s="5"/>
      <c r="JRG90" s="5"/>
      <c r="JRH90" s="5"/>
      <c r="JRI90" s="5"/>
      <c r="JRJ90" s="5"/>
      <c r="JRK90" s="5"/>
      <c r="JRL90" s="5"/>
      <c r="JRM90" s="5"/>
      <c r="JRN90" s="5"/>
      <c r="JRO90" s="5"/>
      <c r="JRP90" s="5"/>
      <c r="JRQ90" s="5"/>
      <c r="JRR90" s="5"/>
      <c r="JRS90" s="5"/>
      <c r="JRT90" s="5"/>
      <c r="JRU90" s="5"/>
      <c r="JRV90" s="5"/>
      <c r="JRW90" s="5"/>
      <c r="JRX90" s="5"/>
      <c r="JRY90" s="5"/>
      <c r="JRZ90" s="5"/>
      <c r="JSA90" s="5"/>
      <c r="JSB90" s="5"/>
      <c r="JSC90" s="5"/>
      <c r="JSD90" s="5"/>
      <c r="JSE90" s="5"/>
      <c r="JSF90" s="5"/>
      <c r="JSG90" s="5"/>
      <c r="JSH90" s="5"/>
      <c r="JSI90" s="5"/>
      <c r="JSJ90" s="5"/>
      <c r="JSK90" s="5"/>
      <c r="JSL90" s="5"/>
      <c r="JSM90" s="5"/>
      <c r="JSN90" s="5"/>
      <c r="JSO90" s="5"/>
      <c r="JSP90" s="5"/>
      <c r="JSQ90" s="5"/>
      <c r="JSR90" s="5"/>
      <c r="JSS90" s="5"/>
      <c r="JST90" s="5"/>
      <c r="JSU90" s="5"/>
      <c r="JSV90" s="5"/>
      <c r="JSW90" s="5"/>
      <c r="JSX90" s="5"/>
      <c r="JSY90" s="5"/>
      <c r="JSZ90" s="5"/>
      <c r="JTA90" s="5"/>
      <c r="JTB90" s="5"/>
      <c r="JTC90" s="5"/>
      <c r="JTD90" s="5"/>
      <c r="JTE90" s="5"/>
      <c r="JTF90" s="5"/>
      <c r="JTG90" s="5"/>
      <c r="JTH90" s="5"/>
      <c r="JTI90" s="5"/>
      <c r="JTJ90" s="5"/>
      <c r="JTK90" s="5"/>
      <c r="JTL90" s="5"/>
      <c r="JTM90" s="5"/>
      <c r="JTN90" s="5"/>
      <c r="JTO90" s="5"/>
      <c r="JTP90" s="5"/>
      <c r="JTQ90" s="5"/>
      <c r="JTR90" s="5"/>
      <c r="JTS90" s="5"/>
      <c r="JTT90" s="5"/>
      <c r="JTU90" s="5"/>
      <c r="JTV90" s="5"/>
      <c r="JTW90" s="5"/>
      <c r="JTX90" s="5"/>
      <c r="JTY90" s="5"/>
      <c r="JTZ90" s="5"/>
      <c r="JUA90" s="5"/>
      <c r="JUB90" s="5"/>
      <c r="JUC90" s="5"/>
      <c r="JUD90" s="5"/>
      <c r="JUE90" s="5"/>
      <c r="JUF90" s="5"/>
      <c r="JUG90" s="5"/>
      <c r="JUH90" s="5"/>
      <c r="JUI90" s="5"/>
      <c r="JUJ90" s="5"/>
      <c r="JUK90" s="5"/>
      <c r="JUL90" s="5"/>
      <c r="JUM90" s="5"/>
      <c r="JUN90" s="5"/>
      <c r="JUO90" s="5"/>
      <c r="JUP90" s="5"/>
      <c r="JUQ90" s="5"/>
      <c r="JUR90" s="5"/>
      <c r="JUS90" s="5"/>
      <c r="JUT90" s="5"/>
      <c r="JUU90" s="5"/>
      <c r="JUV90" s="5"/>
      <c r="JUW90" s="5"/>
      <c r="JUX90" s="5"/>
      <c r="JUY90" s="5"/>
      <c r="JUZ90" s="5"/>
      <c r="JVA90" s="5"/>
      <c r="JVB90" s="5"/>
      <c r="JVC90" s="5"/>
      <c r="JVD90" s="5"/>
      <c r="JVE90" s="5"/>
      <c r="JVF90" s="5"/>
      <c r="JVG90" s="5"/>
      <c r="JVH90" s="5"/>
      <c r="JVI90" s="5"/>
      <c r="JVJ90" s="5"/>
      <c r="JVK90" s="5"/>
      <c r="JVL90" s="5"/>
      <c r="JVM90" s="5"/>
      <c r="JVN90" s="5"/>
      <c r="JVO90" s="5"/>
      <c r="JVP90" s="5"/>
      <c r="JVQ90" s="5"/>
      <c r="JVR90" s="5"/>
      <c r="JVS90" s="5"/>
      <c r="JVT90" s="5"/>
      <c r="JVU90" s="5"/>
      <c r="JVV90" s="5"/>
      <c r="JVW90" s="5"/>
      <c r="JVX90" s="5"/>
      <c r="JVY90" s="5"/>
      <c r="JVZ90" s="5"/>
      <c r="JWA90" s="5"/>
      <c r="JWB90" s="5"/>
      <c r="JWC90" s="5"/>
      <c r="JWD90" s="5"/>
      <c r="JWE90" s="5"/>
      <c r="JWF90" s="5"/>
      <c r="JWG90" s="5"/>
      <c r="JWH90" s="5"/>
      <c r="JWI90" s="5"/>
      <c r="JWJ90" s="5"/>
      <c r="JWK90" s="5"/>
      <c r="JWL90" s="5"/>
      <c r="JWM90" s="5"/>
      <c r="JWN90" s="5"/>
      <c r="JWO90" s="5"/>
      <c r="JWP90" s="5"/>
      <c r="JWQ90" s="5"/>
      <c r="JWR90" s="5"/>
      <c r="JWS90" s="5"/>
      <c r="JWT90" s="5"/>
      <c r="JWU90" s="5"/>
      <c r="JWV90" s="5"/>
      <c r="JWW90" s="5"/>
      <c r="JWX90" s="5"/>
      <c r="JWY90" s="5"/>
      <c r="JWZ90" s="5"/>
      <c r="JXA90" s="5"/>
      <c r="JXB90" s="5"/>
      <c r="JXC90" s="5"/>
      <c r="JXD90" s="5"/>
      <c r="JXE90" s="5"/>
      <c r="JXF90" s="5"/>
      <c r="JXG90" s="5"/>
      <c r="JXH90" s="5"/>
      <c r="JXI90" s="5"/>
      <c r="JXJ90" s="5"/>
      <c r="JXK90" s="5"/>
      <c r="JXL90" s="5"/>
      <c r="JXM90" s="5"/>
      <c r="JXN90" s="5"/>
      <c r="JXO90" s="5"/>
      <c r="JXP90" s="5"/>
      <c r="JXQ90" s="5"/>
      <c r="JXR90" s="5"/>
      <c r="JXS90" s="5"/>
      <c r="JXT90" s="5"/>
      <c r="JXU90" s="5"/>
      <c r="JXV90" s="5"/>
      <c r="JXW90" s="5"/>
      <c r="JXX90" s="5"/>
      <c r="JXY90" s="5"/>
      <c r="JXZ90" s="5"/>
      <c r="JYA90" s="5"/>
      <c r="JYB90" s="5"/>
      <c r="JYC90" s="5"/>
      <c r="JYD90" s="5"/>
      <c r="JYE90" s="5"/>
      <c r="JYF90" s="5"/>
      <c r="JYG90" s="5"/>
      <c r="JYH90" s="5"/>
      <c r="JYI90" s="5"/>
      <c r="JYJ90" s="5"/>
      <c r="JYK90" s="5"/>
      <c r="JYL90" s="5"/>
      <c r="JYM90" s="5"/>
      <c r="JYN90" s="5"/>
      <c r="JYO90" s="5"/>
      <c r="JYP90" s="5"/>
      <c r="JYQ90" s="5"/>
      <c r="JYR90" s="5"/>
      <c r="JYS90" s="5"/>
      <c r="JYT90" s="5"/>
      <c r="JYU90" s="5"/>
      <c r="JYV90" s="5"/>
      <c r="JYW90" s="5"/>
      <c r="JYX90" s="5"/>
      <c r="JYY90" s="5"/>
      <c r="JYZ90" s="5"/>
      <c r="JZA90" s="5"/>
      <c r="JZB90" s="5"/>
      <c r="JZC90" s="5"/>
      <c r="JZD90" s="5"/>
      <c r="JZE90" s="5"/>
      <c r="JZF90" s="5"/>
      <c r="JZG90" s="5"/>
      <c r="JZH90" s="5"/>
      <c r="JZI90" s="5"/>
      <c r="JZJ90" s="5"/>
      <c r="JZK90" s="5"/>
      <c r="JZL90" s="5"/>
      <c r="JZM90" s="5"/>
      <c r="JZN90" s="5"/>
      <c r="JZO90" s="5"/>
      <c r="JZP90" s="5"/>
      <c r="JZQ90" s="5"/>
      <c r="JZR90" s="5"/>
      <c r="JZS90" s="5"/>
      <c r="JZT90" s="5"/>
      <c r="JZU90" s="5"/>
      <c r="JZV90" s="5"/>
      <c r="JZW90" s="5"/>
      <c r="JZX90" s="5"/>
      <c r="JZY90" s="5"/>
      <c r="JZZ90" s="5"/>
      <c r="KAA90" s="5"/>
      <c r="KAB90" s="5"/>
      <c r="KAC90" s="5"/>
      <c r="KAD90" s="5"/>
      <c r="KAE90" s="5"/>
      <c r="KAF90" s="5"/>
      <c r="KAG90" s="5"/>
      <c r="KAH90" s="5"/>
      <c r="KAI90" s="5"/>
      <c r="KAJ90" s="5"/>
      <c r="KAK90" s="5"/>
      <c r="KAL90" s="5"/>
      <c r="KAM90" s="5"/>
      <c r="KAN90" s="5"/>
      <c r="KAO90" s="5"/>
      <c r="KAP90" s="5"/>
      <c r="KAQ90" s="5"/>
      <c r="KAR90" s="5"/>
      <c r="KAS90" s="5"/>
      <c r="KAT90" s="5"/>
      <c r="KAU90" s="5"/>
      <c r="KAV90" s="5"/>
      <c r="KAW90" s="5"/>
      <c r="KAX90" s="5"/>
      <c r="KAY90" s="5"/>
      <c r="KAZ90" s="5"/>
      <c r="KBA90" s="5"/>
      <c r="KBB90" s="5"/>
      <c r="KBC90" s="5"/>
      <c r="KBD90" s="5"/>
      <c r="KBE90" s="5"/>
      <c r="KBF90" s="5"/>
      <c r="KBG90" s="5"/>
      <c r="KBH90" s="5"/>
      <c r="KBI90" s="5"/>
      <c r="KBJ90" s="5"/>
      <c r="KBK90" s="5"/>
      <c r="KBL90" s="5"/>
      <c r="KBM90" s="5"/>
      <c r="KBN90" s="5"/>
      <c r="KBO90" s="5"/>
      <c r="KBP90" s="5"/>
      <c r="KBQ90" s="5"/>
      <c r="KBR90" s="5"/>
      <c r="KBS90" s="5"/>
      <c r="KBT90" s="5"/>
      <c r="KBU90" s="5"/>
      <c r="KBV90" s="5"/>
      <c r="KBW90" s="5"/>
      <c r="KBX90" s="5"/>
      <c r="KBY90" s="5"/>
      <c r="KBZ90" s="5"/>
      <c r="KCA90" s="5"/>
      <c r="KCB90" s="5"/>
      <c r="KCC90" s="5"/>
      <c r="KCD90" s="5"/>
      <c r="KCE90" s="5"/>
      <c r="KCF90" s="5"/>
      <c r="KCG90" s="5"/>
      <c r="KCH90" s="5"/>
      <c r="KCI90" s="5"/>
      <c r="KCJ90" s="5"/>
      <c r="KCK90" s="5"/>
      <c r="KCL90" s="5"/>
      <c r="KCM90" s="5"/>
      <c r="KCN90" s="5"/>
      <c r="KCO90" s="5"/>
      <c r="KCP90" s="5"/>
      <c r="KCQ90" s="5"/>
      <c r="KCR90" s="5"/>
      <c r="KCS90" s="5"/>
      <c r="KCT90" s="5"/>
      <c r="KCU90" s="5"/>
      <c r="KCV90" s="5"/>
      <c r="KCW90" s="5"/>
      <c r="KCX90" s="5"/>
      <c r="KCY90" s="5"/>
      <c r="KCZ90" s="5"/>
      <c r="KDA90" s="5"/>
      <c r="KDB90" s="5"/>
      <c r="KDC90" s="5"/>
      <c r="KDD90" s="5"/>
      <c r="KDE90" s="5"/>
      <c r="KDF90" s="5"/>
      <c r="KDG90" s="5"/>
      <c r="KDH90" s="5"/>
      <c r="KDI90" s="5"/>
      <c r="KDJ90" s="5"/>
      <c r="KDK90" s="5"/>
      <c r="KDL90" s="5"/>
      <c r="KDM90" s="5"/>
      <c r="KDN90" s="5"/>
      <c r="KDO90" s="5"/>
      <c r="KDP90" s="5"/>
      <c r="KDQ90" s="5"/>
      <c r="KDR90" s="5"/>
      <c r="KDS90" s="5"/>
      <c r="KDT90" s="5"/>
      <c r="KDU90" s="5"/>
      <c r="KDV90" s="5"/>
      <c r="KDW90" s="5"/>
      <c r="KDX90" s="5"/>
      <c r="KDY90" s="5"/>
      <c r="KDZ90" s="5"/>
      <c r="KEA90" s="5"/>
      <c r="KEB90" s="5"/>
      <c r="KEC90" s="5"/>
      <c r="KED90" s="5"/>
      <c r="KEE90" s="5"/>
      <c r="KEF90" s="5"/>
      <c r="KEG90" s="5"/>
      <c r="KEH90" s="5"/>
      <c r="KEI90" s="5"/>
      <c r="KEJ90" s="5"/>
      <c r="KEK90" s="5"/>
      <c r="KEL90" s="5"/>
      <c r="KEM90" s="5"/>
      <c r="KEN90" s="5"/>
      <c r="KEO90" s="5"/>
      <c r="KEP90" s="5"/>
      <c r="KEQ90" s="5"/>
      <c r="KER90" s="5"/>
      <c r="KES90" s="5"/>
      <c r="KET90" s="5"/>
      <c r="KEU90" s="5"/>
      <c r="KEV90" s="5"/>
      <c r="KEW90" s="5"/>
      <c r="KEX90" s="5"/>
      <c r="KEY90" s="5"/>
      <c r="KEZ90" s="5"/>
      <c r="KFA90" s="5"/>
      <c r="KFB90" s="5"/>
      <c r="KFC90" s="5"/>
      <c r="KFD90" s="5"/>
      <c r="KFE90" s="5"/>
      <c r="KFF90" s="5"/>
      <c r="KFG90" s="5"/>
      <c r="KFH90" s="5"/>
      <c r="KFI90" s="5"/>
      <c r="KFJ90" s="5"/>
      <c r="KFK90" s="5"/>
      <c r="KFL90" s="5"/>
      <c r="KFM90" s="5"/>
      <c r="KFN90" s="5"/>
      <c r="KFO90" s="5"/>
      <c r="KFP90" s="5"/>
      <c r="KFQ90" s="5"/>
      <c r="KFR90" s="5"/>
      <c r="KFS90" s="5"/>
      <c r="KFT90" s="5"/>
      <c r="KFU90" s="5"/>
      <c r="KFV90" s="5"/>
      <c r="KFW90" s="5"/>
      <c r="KFX90" s="5"/>
      <c r="KFY90" s="5"/>
      <c r="KFZ90" s="5"/>
      <c r="KGA90" s="5"/>
      <c r="KGB90" s="5"/>
      <c r="KGC90" s="5"/>
      <c r="KGD90" s="5"/>
      <c r="KGE90" s="5"/>
      <c r="KGF90" s="5"/>
      <c r="KGG90" s="5"/>
      <c r="KGH90" s="5"/>
      <c r="KGI90" s="5"/>
      <c r="KGJ90" s="5"/>
      <c r="KGK90" s="5"/>
      <c r="KGL90" s="5"/>
      <c r="KGM90" s="5"/>
      <c r="KGN90" s="5"/>
      <c r="KGO90" s="5"/>
      <c r="KGP90" s="5"/>
      <c r="KGQ90" s="5"/>
      <c r="KGR90" s="5"/>
      <c r="KGS90" s="5"/>
      <c r="KGT90" s="5"/>
      <c r="KGU90" s="5"/>
      <c r="KGV90" s="5"/>
      <c r="KGW90" s="5"/>
      <c r="KGX90" s="5"/>
      <c r="KGY90" s="5"/>
      <c r="KGZ90" s="5"/>
      <c r="KHA90" s="5"/>
      <c r="KHB90" s="5"/>
      <c r="KHC90" s="5"/>
      <c r="KHD90" s="5"/>
      <c r="KHE90" s="5"/>
      <c r="KHF90" s="5"/>
      <c r="KHG90" s="5"/>
      <c r="KHH90" s="5"/>
      <c r="KHI90" s="5"/>
      <c r="KHJ90" s="5"/>
      <c r="KHK90" s="5"/>
      <c r="KHL90" s="5"/>
      <c r="KHM90" s="5"/>
      <c r="KHN90" s="5"/>
      <c r="KHO90" s="5"/>
      <c r="KHP90" s="5"/>
      <c r="KHQ90" s="5"/>
      <c r="KHR90" s="5"/>
      <c r="KHS90" s="5"/>
      <c r="KHT90" s="5"/>
      <c r="KHU90" s="5"/>
      <c r="KHV90" s="5"/>
      <c r="KHW90" s="5"/>
      <c r="KHX90" s="5"/>
      <c r="KHY90" s="5"/>
      <c r="KHZ90" s="5"/>
      <c r="KIA90" s="5"/>
      <c r="KIB90" s="5"/>
      <c r="KIC90" s="5"/>
      <c r="KID90" s="5"/>
      <c r="KIE90" s="5"/>
      <c r="KIF90" s="5"/>
      <c r="KIG90" s="5"/>
      <c r="KIH90" s="5"/>
      <c r="KII90" s="5"/>
      <c r="KIJ90" s="5"/>
      <c r="KIK90" s="5"/>
      <c r="KIL90" s="5"/>
      <c r="KIM90" s="5"/>
      <c r="KIN90" s="5"/>
      <c r="KIO90" s="5"/>
      <c r="KIP90" s="5"/>
      <c r="KIQ90" s="5"/>
      <c r="KIR90" s="5"/>
      <c r="KIS90" s="5"/>
      <c r="KIT90" s="5"/>
      <c r="KIU90" s="5"/>
      <c r="KIV90" s="5"/>
      <c r="KIW90" s="5"/>
      <c r="KIX90" s="5"/>
      <c r="KIY90" s="5"/>
      <c r="KIZ90" s="5"/>
      <c r="KJA90" s="5"/>
      <c r="KJB90" s="5"/>
      <c r="KJC90" s="5"/>
      <c r="KJD90" s="5"/>
      <c r="KJE90" s="5"/>
      <c r="KJF90" s="5"/>
      <c r="KJG90" s="5"/>
      <c r="KJH90" s="5"/>
      <c r="KJI90" s="5"/>
      <c r="KJJ90" s="5"/>
      <c r="KJK90" s="5"/>
      <c r="KJL90" s="5"/>
      <c r="KJM90" s="5"/>
      <c r="KJN90" s="5"/>
      <c r="KJO90" s="5"/>
      <c r="KJP90" s="5"/>
      <c r="KJQ90" s="5"/>
      <c r="KJR90" s="5"/>
      <c r="KJS90" s="5"/>
      <c r="KJT90" s="5"/>
      <c r="KJU90" s="5"/>
      <c r="KJV90" s="5"/>
      <c r="KJW90" s="5"/>
      <c r="KJX90" s="5"/>
      <c r="KJY90" s="5"/>
      <c r="KJZ90" s="5"/>
      <c r="KKA90" s="5"/>
      <c r="KKB90" s="5"/>
      <c r="KKC90" s="5"/>
      <c r="KKD90" s="5"/>
      <c r="KKE90" s="5"/>
      <c r="KKF90" s="5"/>
      <c r="KKG90" s="5"/>
      <c r="KKH90" s="5"/>
      <c r="KKI90" s="5"/>
      <c r="KKJ90" s="5"/>
      <c r="KKK90" s="5"/>
      <c r="KKL90" s="5"/>
      <c r="KKM90" s="5"/>
      <c r="KKN90" s="5"/>
      <c r="KKO90" s="5"/>
      <c r="KKP90" s="5"/>
      <c r="KKQ90" s="5"/>
      <c r="KKR90" s="5"/>
      <c r="KKS90" s="5"/>
      <c r="KKT90" s="5"/>
      <c r="KKU90" s="5"/>
      <c r="KKV90" s="5"/>
      <c r="KKW90" s="5"/>
      <c r="KKX90" s="5"/>
      <c r="KKY90" s="5"/>
      <c r="KKZ90" s="5"/>
      <c r="KLA90" s="5"/>
      <c r="KLB90" s="5"/>
      <c r="KLC90" s="5"/>
      <c r="KLD90" s="5"/>
      <c r="KLE90" s="5"/>
      <c r="KLF90" s="5"/>
      <c r="KLG90" s="5"/>
      <c r="KLH90" s="5"/>
      <c r="KLI90" s="5"/>
      <c r="KLJ90" s="5"/>
      <c r="KLK90" s="5"/>
      <c r="KLL90" s="5"/>
      <c r="KLM90" s="5"/>
      <c r="KLN90" s="5"/>
      <c r="KLO90" s="5"/>
      <c r="KLP90" s="5"/>
      <c r="KLQ90" s="5"/>
      <c r="KLR90" s="5"/>
      <c r="KLS90" s="5"/>
      <c r="KLT90" s="5"/>
      <c r="KLU90" s="5"/>
      <c r="KLV90" s="5"/>
      <c r="KLW90" s="5"/>
      <c r="KLX90" s="5"/>
      <c r="KLY90" s="5"/>
      <c r="KLZ90" s="5"/>
      <c r="KMA90" s="5"/>
      <c r="KMB90" s="5"/>
      <c r="KMC90" s="5"/>
      <c r="KMD90" s="5"/>
      <c r="KME90" s="5"/>
      <c r="KMF90" s="5"/>
      <c r="KMG90" s="5"/>
      <c r="KMH90" s="5"/>
      <c r="KMI90" s="5"/>
      <c r="KMJ90" s="5"/>
      <c r="KMK90" s="5"/>
      <c r="KML90" s="5"/>
      <c r="KMM90" s="5"/>
      <c r="KMN90" s="5"/>
      <c r="KMO90" s="5"/>
      <c r="KMP90" s="5"/>
      <c r="KMQ90" s="5"/>
      <c r="KMR90" s="5"/>
      <c r="KMS90" s="5"/>
      <c r="KMT90" s="5"/>
      <c r="KMU90" s="5"/>
      <c r="KMV90" s="5"/>
      <c r="KMW90" s="5"/>
      <c r="KMX90" s="5"/>
      <c r="KMY90" s="5"/>
      <c r="KMZ90" s="5"/>
      <c r="KNA90" s="5"/>
      <c r="KNB90" s="5"/>
      <c r="KNC90" s="5"/>
      <c r="KND90" s="5"/>
      <c r="KNE90" s="5"/>
      <c r="KNF90" s="5"/>
      <c r="KNG90" s="5"/>
      <c r="KNH90" s="5"/>
      <c r="KNI90" s="5"/>
      <c r="KNJ90" s="5"/>
      <c r="KNK90" s="5"/>
      <c r="KNL90" s="5"/>
      <c r="KNM90" s="5"/>
      <c r="KNN90" s="5"/>
      <c r="KNO90" s="5"/>
      <c r="KNP90" s="5"/>
      <c r="KNQ90" s="5"/>
      <c r="KNR90" s="5"/>
      <c r="KNS90" s="5"/>
      <c r="KNT90" s="5"/>
      <c r="KNU90" s="5"/>
      <c r="KNV90" s="5"/>
      <c r="KNW90" s="5"/>
      <c r="KNX90" s="5"/>
      <c r="KNY90" s="5"/>
      <c r="KNZ90" s="5"/>
      <c r="KOA90" s="5"/>
      <c r="KOB90" s="5"/>
      <c r="KOC90" s="5"/>
      <c r="KOD90" s="5"/>
      <c r="KOE90" s="5"/>
      <c r="KOF90" s="5"/>
      <c r="KOG90" s="5"/>
      <c r="KOH90" s="5"/>
      <c r="KOI90" s="5"/>
      <c r="KOJ90" s="5"/>
      <c r="KOK90" s="5"/>
      <c r="KOL90" s="5"/>
      <c r="KOM90" s="5"/>
      <c r="KON90" s="5"/>
      <c r="KOO90" s="5"/>
      <c r="KOP90" s="5"/>
      <c r="KOQ90" s="5"/>
      <c r="KOR90" s="5"/>
      <c r="KOS90" s="5"/>
      <c r="KOT90" s="5"/>
      <c r="KOU90" s="5"/>
      <c r="KOV90" s="5"/>
      <c r="KOW90" s="5"/>
      <c r="KOX90" s="5"/>
      <c r="KOY90" s="5"/>
      <c r="KOZ90" s="5"/>
      <c r="KPA90" s="5"/>
      <c r="KPB90" s="5"/>
      <c r="KPC90" s="5"/>
      <c r="KPD90" s="5"/>
      <c r="KPE90" s="5"/>
      <c r="KPF90" s="5"/>
      <c r="KPG90" s="5"/>
      <c r="KPH90" s="5"/>
      <c r="KPI90" s="5"/>
      <c r="KPJ90" s="5"/>
      <c r="KPK90" s="5"/>
      <c r="KPL90" s="5"/>
      <c r="KPM90" s="5"/>
      <c r="KPN90" s="5"/>
      <c r="KPO90" s="5"/>
      <c r="KPP90" s="5"/>
      <c r="KPQ90" s="5"/>
      <c r="KPR90" s="5"/>
      <c r="KPS90" s="5"/>
      <c r="KPT90" s="5"/>
      <c r="KPU90" s="5"/>
      <c r="KPV90" s="5"/>
      <c r="KPW90" s="5"/>
      <c r="KPX90" s="5"/>
      <c r="KPY90" s="5"/>
      <c r="KPZ90" s="5"/>
      <c r="KQA90" s="5"/>
      <c r="KQB90" s="5"/>
      <c r="KQC90" s="5"/>
      <c r="KQD90" s="5"/>
      <c r="KQE90" s="5"/>
      <c r="KQF90" s="5"/>
      <c r="KQG90" s="5"/>
      <c r="KQH90" s="5"/>
      <c r="KQI90" s="5"/>
      <c r="KQJ90" s="5"/>
      <c r="KQK90" s="5"/>
      <c r="KQL90" s="5"/>
      <c r="KQM90" s="5"/>
      <c r="KQN90" s="5"/>
      <c r="KQO90" s="5"/>
      <c r="KQP90" s="5"/>
      <c r="KQQ90" s="5"/>
      <c r="KQR90" s="5"/>
      <c r="KQS90" s="5"/>
      <c r="KQT90" s="5"/>
      <c r="KQU90" s="5"/>
      <c r="KQV90" s="5"/>
      <c r="KQW90" s="5"/>
      <c r="KQX90" s="5"/>
      <c r="KQY90" s="5"/>
      <c r="KQZ90" s="5"/>
      <c r="KRA90" s="5"/>
      <c r="KRB90" s="5"/>
      <c r="KRC90" s="5"/>
      <c r="KRD90" s="5"/>
      <c r="KRE90" s="5"/>
      <c r="KRF90" s="5"/>
      <c r="KRG90" s="5"/>
      <c r="KRH90" s="5"/>
      <c r="KRI90" s="5"/>
      <c r="KRJ90" s="5"/>
      <c r="KRK90" s="5"/>
      <c r="KRL90" s="5"/>
      <c r="KRM90" s="5"/>
      <c r="KRN90" s="5"/>
      <c r="KRO90" s="5"/>
      <c r="KRP90" s="5"/>
      <c r="KRQ90" s="5"/>
      <c r="KRR90" s="5"/>
      <c r="KRS90" s="5"/>
      <c r="KRT90" s="5"/>
      <c r="KRU90" s="5"/>
      <c r="KRV90" s="5"/>
      <c r="KRW90" s="5"/>
      <c r="KRX90" s="5"/>
      <c r="KRY90" s="5"/>
      <c r="KRZ90" s="5"/>
      <c r="KSA90" s="5"/>
      <c r="KSB90" s="5"/>
      <c r="KSC90" s="5"/>
      <c r="KSD90" s="5"/>
      <c r="KSE90" s="5"/>
      <c r="KSF90" s="5"/>
      <c r="KSG90" s="5"/>
      <c r="KSH90" s="5"/>
      <c r="KSI90" s="5"/>
      <c r="KSJ90" s="5"/>
      <c r="KSK90" s="5"/>
      <c r="KSL90" s="5"/>
      <c r="KSM90" s="5"/>
      <c r="KSN90" s="5"/>
      <c r="KSO90" s="5"/>
      <c r="KSP90" s="5"/>
      <c r="KSQ90" s="5"/>
      <c r="KSR90" s="5"/>
      <c r="KSS90" s="5"/>
      <c r="KST90" s="5"/>
      <c r="KSU90" s="5"/>
      <c r="KSV90" s="5"/>
      <c r="KSW90" s="5"/>
      <c r="KSX90" s="5"/>
      <c r="KSY90" s="5"/>
      <c r="KSZ90" s="5"/>
      <c r="KTA90" s="5"/>
      <c r="KTB90" s="5"/>
      <c r="KTC90" s="5"/>
      <c r="KTD90" s="5"/>
      <c r="KTE90" s="5"/>
      <c r="KTF90" s="5"/>
      <c r="KTG90" s="5"/>
      <c r="KTH90" s="5"/>
      <c r="KTI90" s="5"/>
      <c r="KTJ90" s="5"/>
      <c r="KTK90" s="5"/>
      <c r="KTL90" s="5"/>
      <c r="KTM90" s="5"/>
      <c r="KTN90" s="5"/>
      <c r="KTO90" s="5"/>
      <c r="KTP90" s="5"/>
      <c r="KTQ90" s="5"/>
      <c r="KTR90" s="5"/>
      <c r="KTS90" s="5"/>
      <c r="KTT90" s="5"/>
      <c r="KTU90" s="5"/>
      <c r="KTV90" s="5"/>
      <c r="KTW90" s="5"/>
      <c r="KTX90" s="5"/>
      <c r="KTY90" s="5"/>
      <c r="KTZ90" s="5"/>
      <c r="KUA90" s="5"/>
      <c r="KUB90" s="5"/>
      <c r="KUC90" s="5"/>
      <c r="KUD90" s="5"/>
      <c r="KUE90" s="5"/>
      <c r="KUF90" s="5"/>
      <c r="KUG90" s="5"/>
      <c r="KUH90" s="5"/>
      <c r="KUI90" s="5"/>
      <c r="KUJ90" s="5"/>
      <c r="KUK90" s="5"/>
      <c r="KUL90" s="5"/>
      <c r="KUM90" s="5"/>
      <c r="KUN90" s="5"/>
      <c r="KUO90" s="5"/>
      <c r="KUP90" s="5"/>
      <c r="KUQ90" s="5"/>
      <c r="KUR90" s="5"/>
      <c r="KUS90" s="5"/>
      <c r="KUT90" s="5"/>
      <c r="KUU90" s="5"/>
      <c r="KUV90" s="5"/>
      <c r="KUW90" s="5"/>
      <c r="KUX90" s="5"/>
      <c r="KUY90" s="5"/>
      <c r="KUZ90" s="5"/>
      <c r="KVA90" s="5"/>
      <c r="KVB90" s="5"/>
      <c r="KVC90" s="5"/>
      <c r="KVD90" s="5"/>
      <c r="KVE90" s="5"/>
      <c r="KVF90" s="5"/>
      <c r="KVG90" s="5"/>
      <c r="KVH90" s="5"/>
      <c r="KVI90" s="5"/>
      <c r="KVJ90" s="5"/>
      <c r="KVK90" s="5"/>
      <c r="KVL90" s="5"/>
      <c r="KVM90" s="5"/>
      <c r="KVN90" s="5"/>
      <c r="KVO90" s="5"/>
      <c r="KVP90" s="5"/>
      <c r="KVQ90" s="5"/>
      <c r="KVR90" s="5"/>
      <c r="KVS90" s="5"/>
      <c r="KVT90" s="5"/>
      <c r="KVU90" s="5"/>
      <c r="KVV90" s="5"/>
      <c r="KVW90" s="5"/>
      <c r="KVX90" s="5"/>
      <c r="KVY90" s="5"/>
      <c r="KVZ90" s="5"/>
      <c r="KWA90" s="5"/>
      <c r="KWB90" s="5"/>
      <c r="KWC90" s="5"/>
      <c r="KWD90" s="5"/>
      <c r="KWE90" s="5"/>
      <c r="KWF90" s="5"/>
      <c r="KWG90" s="5"/>
      <c r="KWH90" s="5"/>
      <c r="KWI90" s="5"/>
      <c r="KWJ90" s="5"/>
      <c r="KWK90" s="5"/>
      <c r="KWL90" s="5"/>
      <c r="KWM90" s="5"/>
      <c r="KWN90" s="5"/>
      <c r="KWO90" s="5"/>
      <c r="KWP90" s="5"/>
      <c r="KWQ90" s="5"/>
      <c r="KWR90" s="5"/>
      <c r="KWS90" s="5"/>
      <c r="KWT90" s="5"/>
      <c r="KWU90" s="5"/>
      <c r="KWV90" s="5"/>
      <c r="KWW90" s="5"/>
      <c r="KWX90" s="5"/>
      <c r="KWY90" s="5"/>
      <c r="KWZ90" s="5"/>
      <c r="KXA90" s="5"/>
      <c r="KXB90" s="5"/>
      <c r="KXC90" s="5"/>
      <c r="KXD90" s="5"/>
      <c r="KXE90" s="5"/>
      <c r="KXF90" s="5"/>
      <c r="KXG90" s="5"/>
      <c r="KXH90" s="5"/>
      <c r="KXI90" s="5"/>
      <c r="KXJ90" s="5"/>
      <c r="KXK90" s="5"/>
      <c r="KXL90" s="5"/>
      <c r="KXM90" s="5"/>
      <c r="KXN90" s="5"/>
      <c r="KXO90" s="5"/>
      <c r="KXP90" s="5"/>
      <c r="KXQ90" s="5"/>
      <c r="KXR90" s="5"/>
      <c r="KXS90" s="5"/>
      <c r="KXT90" s="5"/>
      <c r="KXU90" s="5"/>
      <c r="KXV90" s="5"/>
      <c r="KXW90" s="5"/>
      <c r="KXX90" s="5"/>
      <c r="KXY90" s="5"/>
      <c r="KXZ90" s="5"/>
      <c r="KYA90" s="5"/>
      <c r="KYB90" s="5"/>
      <c r="KYC90" s="5"/>
      <c r="KYD90" s="5"/>
      <c r="KYE90" s="5"/>
      <c r="KYF90" s="5"/>
      <c r="KYG90" s="5"/>
      <c r="KYH90" s="5"/>
      <c r="KYI90" s="5"/>
      <c r="KYJ90" s="5"/>
      <c r="KYK90" s="5"/>
      <c r="KYL90" s="5"/>
      <c r="KYM90" s="5"/>
      <c r="KYN90" s="5"/>
      <c r="KYO90" s="5"/>
      <c r="KYP90" s="5"/>
      <c r="KYQ90" s="5"/>
      <c r="KYR90" s="5"/>
      <c r="KYS90" s="5"/>
      <c r="KYT90" s="5"/>
      <c r="KYU90" s="5"/>
      <c r="KYV90" s="5"/>
      <c r="KYW90" s="5"/>
      <c r="KYX90" s="5"/>
      <c r="KYY90" s="5"/>
      <c r="KYZ90" s="5"/>
      <c r="KZA90" s="5"/>
      <c r="KZB90" s="5"/>
      <c r="KZC90" s="5"/>
      <c r="KZD90" s="5"/>
      <c r="KZE90" s="5"/>
      <c r="KZF90" s="5"/>
      <c r="KZG90" s="5"/>
      <c r="KZH90" s="5"/>
      <c r="KZI90" s="5"/>
      <c r="KZJ90" s="5"/>
      <c r="KZK90" s="5"/>
      <c r="KZL90" s="5"/>
      <c r="KZM90" s="5"/>
      <c r="KZN90" s="5"/>
      <c r="KZO90" s="5"/>
      <c r="KZP90" s="5"/>
      <c r="KZQ90" s="5"/>
      <c r="KZR90" s="5"/>
      <c r="KZS90" s="5"/>
      <c r="KZT90" s="5"/>
      <c r="KZU90" s="5"/>
      <c r="KZV90" s="5"/>
      <c r="KZW90" s="5"/>
      <c r="KZX90" s="5"/>
      <c r="KZY90" s="5"/>
      <c r="KZZ90" s="5"/>
      <c r="LAA90" s="5"/>
      <c r="LAB90" s="5"/>
      <c r="LAC90" s="5"/>
      <c r="LAD90" s="5"/>
      <c r="LAE90" s="5"/>
      <c r="LAF90" s="5"/>
      <c r="LAG90" s="5"/>
      <c r="LAH90" s="5"/>
      <c r="LAI90" s="5"/>
      <c r="LAJ90" s="5"/>
      <c r="LAK90" s="5"/>
      <c r="LAL90" s="5"/>
      <c r="LAM90" s="5"/>
      <c r="LAN90" s="5"/>
      <c r="LAO90" s="5"/>
      <c r="LAP90" s="5"/>
      <c r="LAQ90" s="5"/>
      <c r="LAR90" s="5"/>
      <c r="LAS90" s="5"/>
      <c r="LAT90" s="5"/>
      <c r="LAU90" s="5"/>
      <c r="LAV90" s="5"/>
      <c r="LAW90" s="5"/>
      <c r="LAX90" s="5"/>
      <c r="LAY90" s="5"/>
      <c r="LAZ90" s="5"/>
      <c r="LBA90" s="5"/>
      <c r="LBB90" s="5"/>
      <c r="LBC90" s="5"/>
      <c r="LBD90" s="5"/>
      <c r="LBE90" s="5"/>
      <c r="LBF90" s="5"/>
      <c r="LBG90" s="5"/>
      <c r="LBH90" s="5"/>
      <c r="LBI90" s="5"/>
      <c r="LBJ90" s="5"/>
      <c r="LBK90" s="5"/>
      <c r="LBL90" s="5"/>
      <c r="LBM90" s="5"/>
      <c r="LBN90" s="5"/>
      <c r="LBO90" s="5"/>
      <c r="LBP90" s="5"/>
      <c r="LBQ90" s="5"/>
      <c r="LBR90" s="5"/>
      <c r="LBS90" s="5"/>
      <c r="LBT90" s="5"/>
      <c r="LBU90" s="5"/>
      <c r="LBV90" s="5"/>
      <c r="LBW90" s="5"/>
      <c r="LBX90" s="5"/>
      <c r="LBY90" s="5"/>
      <c r="LBZ90" s="5"/>
      <c r="LCA90" s="5"/>
      <c r="LCB90" s="5"/>
      <c r="LCC90" s="5"/>
      <c r="LCD90" s="5"/>
      <c r="LCE90" s="5"/>
      <c r="LCF90" s="5"/>
      <c r="LCG90" s="5"/>
      <c r="LCH90" s="5"/>
      <c r="LCI90" s="5"/>
      <c r="LCJ90" s="5"/>
      <c r="LCK90" s="5"/>
      <c r="LCL90" s="5"/>
      <c r="LCM90" s="5"/>
      <c r="LCN90" s="5"/>
      <c r="LCO90" s="5"/>
      <c r="LCP90" s="5"/>
      <c r="LCQ90" s="5"/>
      <c r="LCR90" s="5"/>
      <c r="LCS90" s="5"/>
      <c r="LCT90" s="5"/>
      <c r="LCU90" s="5"/>
      <c r="LCV90" s="5"/>
      <c r="LCW90" s="5"/>
      <c r="LCX90" s="5"/>
      <c r="LCY90" s="5"/>
      <c r="LCZ90" s="5"/>
      <c r="LDA90" s="5"/>
      <c r="LDB90" s="5"/>
      <c r="LDC90" s="5"/>
      <c r="LDD90" s="5"/>
      <c r="LDE90" s="5"/>
      <c r="LDF90" s="5"/>
      <c r="LDG90" s="5"/>
      <c r="LDH90" s="5"/>
      <c r="LDI90" s="5"/>
      <c r="LDJ90" s="5"/>
      <c r="LDK90" s="5"/>
      <c r="LDL90" s="5"/>
      <c r="LDM90" s="5"/>
      <c r="LDN90" s="5"/>
      <c r="LDO90" s="5"/>
      <c r="LDP90" s="5"/>
      <c r="LDQ90" s="5"/>
      <c r="LDR90" s="5"/>
      <c r="LDS90" s="5"/>
      <c r="LDT90" s="5"/>
      <c r="LDU90" s="5"/>
      <c r="LDV90" s="5"/>
      <c r="LDW90" s="5"/>
      <c r="LDX90" s="5"/>
      <c r="LDY90" s="5"/>
      <c r="LDZ90" s="5"/>
      <c r="LEA90" s="5"/>
      <c r="LEB90" s="5"/>
      <c r="LEC90" s="5"/>
      <c r="LED90" s="5"/>
      <c r="LEE90" s="5"/>
      <c r="LEF90" s="5"/>
      <c r="LEG90" s="5"/>
      <c r="LEH90" s="5"/>
      <c r="LEI90" s="5"/>
      <c r="LEJ90" s="5"/>
      <c r="LEK90" s="5"/>
      <c r="LEL90" s="5"/>
      <c r="LEM90" s="5"/>
      <c r="LEN90" s="5"/>
      <c r="LEO90" s="5"/>
      <c r="LEP90" s="5"/>
      <c r="LEQ90" s="5"/>
      <c r="LER90" s="5"/>
      <c r="LES90" s="5"/>
      <c r="LET90" s="5"/>
      <c r="LEU90" s="5"/>
      <c r="LEV90" s="5"/>
      <c r="LEW90" s="5"/>
      <c r="LEX90" s="5"/>
      <c r="LEY90" s="5"/>
      <c r="LEZ90" s="5"/>
      <c r="LFA90" s="5"/>
      <c r="LFB90" s="5"/>
      <c r="LFC90" s="5"/>
      <c r="LFD90" s="5"/>
      <c r="LFE90" s="5"/>
      <c r="LFF90" s="5"/>
      <c r="LFG90" s="5"/>
      <c r="LFH90" s="5"/>
      <c r="LFI90" s="5"/>
      <c r="LFJ90" s="5"/>
      <c r="LFK90" s="5"/>
      <c r="LFL90" s="5"/>
      <c r="LFM90" s="5"/>
      <c r="LFN90" s="5"/>
      <c r="LFO90" s="5"/>
      <c r="LFP90" s="5"/>
      <c r="LFQ90" s="5"/>
      <c r="LFR90" s="5"/>
      <c r="LFS90" s="5"/>
      <c r="LFT90" s="5"/>
      <c r="LFU90" s="5"/>
      <c r="LFV90" s="5"/>
      <c r="LFW90" s="5"/>
      <c r="LFX90" s="5"/>
      <c r="LFY90" s="5"/>
      <c r="LFZ90" s="5"/>
      <c r="LGA90" s="5"/>
      <c r="LGB90" s="5"/>
      <c r="LGC90" s="5"/>
      <c r="LGD90" s="5"/>
      <c r="LGE90" s="5"/>
      <c r="LGF90" s="5"/>
      <c r="LGG90" s="5"/>
      <c r="LGH90" s="5"/>
      <c r="LGI90" s="5"/>
      <c r="LGJ90" s="5"/>
      <c r="LGK90" s="5"/>
      <c r="LGL90" s="5"/>
      <c r="LGM90" s="5"/>
      <c r="LGN90" s="5"/>
      <c r="LGO90" s="5"/>
      <c r="LGP90" s="5"/>
      <c r="LGQ90" s="5"/>
      <c r="LGR90" s="5"/>
      <c r="LGS90" s="5"/>
      <c r="LGT90" s="5"/>
      <c r="LGU90" s="5"/>
      <c r="LGV90" s="5"/>
      <c r="LGW90" s="5"/>
      <c r="LGX90" s="5"/>
      <c r="LGY90" s="5"/>
      <c r="LGZ90" s="5"/>
      <c r="LHA90" s="5"/>
      <c r="LHB90" s="5"/>
      <c r="LHC90" s="5"/>
      <c r="LHD90" s="5"/>
      <c r="LHE90" s="5"/>
      <c r="LHF90" s="5"/>
      <c r="LHG90" s="5"/>
      <c r="LHH90" s="5"/>
      <c r="LHI90" s="5"/>
      <c r="LHJ90" s="5"/>
      <c r="LHK90" s="5"/>
      <c r="LHL90" s="5"/>
      <c r="LHM90" s="5"/>
      <c r="LHN90" s="5"/>
      <c r="LHO90" s="5"/>
      <c r="LHP90" s="5"/>
      <c r="LHQ90" s="5"/>
      <c r="LHR90" s="5"/>
      <c r="LHS90" s="5"/>
      <c r="LHT90" s="5"/>
      <c r="LHU90" s="5"/>
      <c r="LHV90" s="5"/>
      <c r="LHW90" s="5"/>
      <c r="LHX90" s="5"/>
      <c r="LHY90" s="5"/>
      <c r="LHZ90" s="5"/>
      <c r="LIA90" s="5"/>
      <c r="LIB90" s="5"/>
      <c r="LIC90" s="5"/>
      <c r="LID90" s="5"/>
      <c r="LIE90" s="5"/>
      <c r="LIF90" s="5"/>
      <c r="LIG90" s="5"/>
      <c r="LIH90" s="5"/>
      <c r="LII90" s="5"/>
      <c r="LIJ90" s="5"/>
      <c r="LIK90" s="5"/>
      <c r="LIL90" s="5"/>
      <c r="LIM90" s="5"/>
      <c r="LIN90" s="5"/>
      <c r="LIO90" s="5"/>
      <c r="LIP90" s="5"/>
      <c r="LIQ90" s="5"/>
      <c r="LIR90" s="5"/>
      <c r="LIS90" s="5"/>
      <c r="LIT90" s="5"/>
      <c r="LIU90" s="5"/>
      <c r="LIV90" s="5"/>
      <c r="LIW90" s="5"/>
      <c r="LIX90" s="5"/>
      <c r="LIY90" s="5"/>
      <c r="LIZ90" s="5"/>
      <c r="LJA90" s="5"/>
      <c r="LJB90" s="5"/>
      <c r="LJC90" s="5"/>
      <c r="LJD90" s="5"/>
      <c r="LJE90" s="5"/>
      <c r="LJF90" s="5"/>
      <c r="LJG90" s="5"/>
      <c r="LJH90" s="5"/>
      <c r="LJI90" s="5"/>
      <c r="LJJ90" s="5"/>
      <c r="LJK90" s="5"/>
      <c r="LJL90" s="5"/>
      <c r="LJM90" s="5"/>
      <c r="LJN90" s="5"/>
      <c r="LJO90" s="5"/>
      <c r="LJP90" s="5"/>
      <c r="LJQ90" s="5"/>
      <c r="LJR90" s="5"/>
      <c r="LJS90" s="5"/>
      <c r="LJT90" s="5"/>
      <c r="LJU90" s="5"/>
      <c r="LJV90" s="5"/>
      <c r="LJW90" s="5"/>
      <c r="LJX90" s="5"/>
      <c r="LJY90" s="5"/>
      <c r="LJZ90" s="5"/>
      <c r="LKA90" s="5"/>
      <c r="LKB90" s="5"/>
      <c r="LKC90" s="5"/>
      <c r="LKD90" s="5"/>
      <c r="LKE90" s="5"/>
      <c r="LKF90" s="5"/>
      <c r="LKG90" s="5"/>
      <c r="LKH90" s="5"/>
      <c r="LKI90" s="5"/>
      <c r="LKJ90" s="5"/>
      <c r="LKK90" s="5"/>
      <c r="LKL90" s="5"/>
      <c r="LKM90" s="5"/>
      <c r="LKN90" s="5"/>
      <c r="LKO90" s="5"/>
      <c r="LKP90" s="5"/>
      <c r="LKQ90" s="5"/>
      <c r="LKR90" s="5"/>
      <c r="LKS90" s="5"/>
      <c r="LKT90" s="5"/>
      <c r="LKU90" s="5"/>
      <c r="LKV90" s="5"/>
      <c r="LKW90" s="5"/>
      <c r="LKX90" s="5"/>
      <c r="LKY90" s="5"/>
      <c r="LKZ90" s="5"/>
      <c r="LLA90" s="5"/>
      <c r="LLB90" s="5"/>
      <c r="LLC90" s="5"/>
      <c r="LLD90" s="5"/>
      <c r="LLE90" s="5"/>
      <c r="LLF90" s="5"/>
      <c r="LLG90" s="5"/>
      <c r="LLH90" s="5"/>
      <c r="LLI90" s="5"/>
      <c r="LLJ90" s="5"/>
      <c r="LLK90" s="5"/>
      <c r="LLL90" s="5"/>
      <c r="LLM90" s="5"/>
      <c r="LLN90" s="5"/>
      <c r="LLO90" s="5"/>
      <c r="LLP90" s="5"/>
      <c r="LLQ90" s="5"/>
      <c r="LLR90" s="5"/>
      <c r="LLS90" s="5"/>
      <c r="LLT90" s="5"/>
      <c r="LLU90" s="5"/>
      <c r="LLV90" s="5"/>
      <c r="LLW90" s="5"/>
      <c r="LLX90" s="5"/>
      <c r="LLY90" s="5"/>
      <c r="LLZ90" s="5"/>
      <c r="LMA90" s="5"/>
      <c r="LMB90" s="5"/>
      <c r="LMC90" s="5"/>
      <c r="LMD90" s="5"/>
      <c r="LME90" s="5"/>
      <c r="LMF90" s="5"/>
      <c r="LMG90" s="5"/>
      <c r="LMH90" s="5"/>
      <c r="LMI90" s="5"/>
      <c r="LMJ90" s="5"/>
      <c r="LMK90" s="5"/>
      <c r="LML90" s="5"/>
      <c r="LMM90" s="5"/>
      <c r="LMN90" s="5"/>
      <c r="LMO90" s="5"/>
      <c r="LMP90" s="5"/>
      <c r="LMQ90" s="5"/>
      <c r="LMR90" s="5"/>
      <c r="LMS90" s="5"/>
      <c r="LMT90" s="5"/>
      <c r="LMU90" s="5"/>
      <c r="LMV90" s="5"/>
      <c r="LMW90" s="5"/>
      <c r="LMX90" s="5"/>
      <c r="LMY90" s="5"/>
      <c r="LMZ90" s="5"/>
      <c r="LNA90" s="5"/>
      <c r="LNB90" s="5"/>
      <c r="LNC90" s="5"/>
      <c r="LND90" s="5"/>
      <c r="LNE90" s="5"/>
      <c r="LNF90" s="5"/>
      <c r="LNG90" s="5"/>
      <c r="LNH90" s="5"/>
      <c r="LNI90" s="5"/>
      <c r="LNJ90" s="5"/>
      <c r="LNK90" s="5"/>
      <c r="LNL90" s="5"/>
      <c r="LNM90" s="5"/>
      <c r="LNN90" s="5"/>
      <c r="LNO90" s="5"/>
      <c r="LNP90" s="5"/>
      <c r="LNQ90" s="5"/>
      <c r="LNR90" s="5"/>
      <c r="LNS90" s="5"/>
      <c r="LNT90" s="5"/>
      <c r="LNU90" s="5"/>
      <c r="LNV90" s="5"/>
      <c r="LNW90" s="5"/>
      <c r="LNX90" s="5"/>
      <c r="LNY90" s="5"/>
      <c r="LNZ90" s="5"/>
      <c r="LOA90" s="5"/>
      <c r="LOB90" s="5"/>
      <c r="LOC90" s="5"/>
      <c r="LOD90" s="5"/>
      <c r="LOE90" s="5"/>
      <c r="LOF90" s="5"/>
      <c r="LOG90" s="5"/>
      <c r="LOH90" s="5"/>
      <c r="LOI90" s="5"/>
      <c r="LOJ90" s="5"/>
      <c r="LOK90" s="5"/>
      <c r="LOL90" s="5"/>
      <c r="LOM90" s="5"/>
      <c r="LON90" s="5"/>
      <c r="LOO90" s="5"/>
      <c r="LOP90" s="5"/>
      <c r="LOQ90" s="5"/>
      <c r="LOR90" s="5"/>
      <c r="LOS90" s="5"/>
      <c r="LOT90" s="5"/>
      <c r="LOU90" s="5"/>
      <c r="LOV90" s="5"/>
      <c r="LOW90" s="5"/>
      <c r="LOX90" s="5"/>
      <c r="LOY90" s="5"/>
      <c r="LOZ90" s="5"/>
      <c r="LPA90" s="5"/>
      <c r="LPB90" s="5"/>
      <c r="LPC90" s="5"/>
      <c r="LPD90" s="5"/>
      <c r="LPE90" s="5"/>
      <c r="LPF90" s="5"/>
      <c r="LPG90" s="5"/>
      <c r="LPH90" s="5"/>
      <c r="LPI90" s="5"/>
      <c r="LPJ90" s="5"/>
      <c r="LPK90" s="5"/>
      <c r="LPL90" s="5"/>
      <c r="LPM90" s="5"/>
      <c r="LPN90" s="5"/>
      <c r="LPO90" s="5"/>
      <c r="LPP90" s="5"/>
      <c r="LPQ90" s="5"/>
      <c r="LPR90" s="5"/>
      <c r="LPS90" s="5"/>
      <c r="LPT90" s="5"/>
      <c r="LPU90" s="5"/>
      <c r="LPV90" s="5"/>
      <c r="LPW90" s="5"/>
      <c r="LPX90" s="5"/>
      <c r="LPY90" s="5"/>
      <c r="LPZ90" s="5"/>
      <c r="LQA90" s="5"/>
      <c r="LQB90" s="5"/>
      <c r="LQC90" s="5"/>
      <c r="LQD90" s="5"/>
      <c r="LQE90" s="5"/>
      <c r="LQF90" s="5"/>
      <c r="LQG90" s="5"/>
      <c r="LQH90" s="5"/>
      <c r="LQI90" s="5"/>
      <c r="LQJ90" s="5"/>
      <c r="LQK90" s="5"/>
      <c r="LQL90" s="5"/>
      <c r="LQM90" s="5"/>
      <c r="LQN90" s="5"/>
      <c r="LQO90" s="5"/>
      <c r="LQP90" s="5"/>
      <c r="LQQ90" s="5"/>
      <c r="LQR90" s="5"/>
      <c r="LQS90" s="5"/>
      <c r="LQT90" s="5"/>
      <c r="LQU90" s="5"/>
      <c r="LQV90" s="5"/>
      <c r="LQW90" s="5"/>
      <c r="LQX90" s="5"/>
      <c r="LQY90" s="5"/>
      <c r="LQZ90" s="5"/>
      <c r="LRA90" s="5"/>
      <c r="LRB90" s="5"/>
      <c r="LRC90" s="5"/>
      <c r="LRD90" s="5"/>
      <c r="LRE90" s="5"/>
      <c r="LRF90" s="5"/>
      <c r="LRG90" s="5"/>
      <c r="LRH90" s="5"/>
      <c r="LRI90" s="5"/>
      <c r="LRJ90" s="5"/>
      <c r="LRK90" s="5"/>
      <c r="LRL90" s="5"/>
      <c r="LRM90" s="5"/>
      <c r="LRN90" s="5"/>
      <c r="LRO90" s="5"/>
      <c r="LRP90" s="5"/>
      <c r="LRQ90" s="5"/>
      <c r="LRR90" s="5"/>
      <c r="LRS90" s="5"/>
      <c r="LRT90" s="5"/>
      <c r="LRU90" s="5"/>
      <c r="LRV90" s="5"/>
      <c r="LRW90" s="5"/>
      <c r="LRX90" s="5"/>
      <c r="LRY90" s="5"/>
      <c r="LRZ90" s="5"/>
      <c r="LSA90" s="5"/>
      <c r="LSB90" s="5"/>
      <c r="LSC90" s="5"/>
      <c r="LSD90" s="5"/>
      <c r="LSE90" s="5"/>
      <c r="LSF90" s="5"/>
      <c r="LSG90" s="5"/>
      <c r="LSH90" s="5"/>
      <c r="LSI90" s="5"/>
      <c r="LSJ90" s="5"/>
      <c r="LSK90" s="5"/>
      <c r="LSL90" s="5"/>
      <c r="LSM90" s="5"/>
      <c r="LSN90" s="5"/>
      <c r="LSO90" s="5"/>
      <c r="LSP90" s="5"/>
      <c r="LSQ90" s="5"/>
      <c r="LSR90" s="5"/>
      <c r="LSS90" s="5"/>
      <c r="LST90" s="5"/>
      <c r="LSU90" s="5"/>
      <c r="LSV90" s="5"/>
      <c r="LSW90" s="5"/>
      <c r="LSX90" s="5"/>
      <c r="LSY90" s="5"/>
      <c r="LSZ90" s="5"/>
      <c r="LTA90" s="5"/>
      <c r="LTB90" s="5"/>
      <c r="LTC90" s="5"/>
      <c r="LTD90" s="5"/>
      <c r="LTE90" s="5"/>
      <c r="LTF90" s="5"/>
      <c r="LTG90" s="5"/>
      <c r="LTH90" s="5"/>
      <c r="LTI90" s="5"/>
      <c r="LTJ90" s="5"/>
      <c r="LTK90" s="5"/>
      <c r="LTL90" s="5"/>
      <c r="LTM90" s="5"/>
      <c r="LTN90" s="5"/>
      <c r="LTO90" s="5"/>
      <c r="LTP90" s="5"/>
      <c r="LTQ90" s="5"/>
      <c r="LTR90" s="5"/>
      <c r="LTS90" s="5"/>
      <c r="LTT90" s="5"/>
      <c r="LTU90" s="5"/>
      <c r="LTV90" s="5"/>
      <c r="LTW90" s="5"/>
      <c r="LTX90" s="5"/>
      <c r="LTY90" s="5"/>
      <c r="LTZ90" s="5"/>
      <c r="LUA90" s="5"/>
      <c r="LUB90" s="5"/>
      <c r="LUC90" s="5"/>
      <c r="LUD90" s="5"/>
      <c r="LUE90" s="5"/>
      <c r="LUF90" s="5"/>
      <c r="LUG90" s="5"/>
      <c r="LUH90" s="5"/>
      <c r="LUI90" s="5"/>
      <c r="LUJ90" s="5"/>
      <c r="LUK90" s="5"/>
      <c r="LUL90" s="5"/>
      <c r="LUM90" s="5"/>
      <c r="LUN90" s="5"/>
      <c r="LUO90" s="5"/>
      <c r="LUP90" s="5"/>
      <c r="LUQ90" s="5"/>
      <c r="LUR90" s="5"/>
      <c r="LUS90" s="5"/>
      <c r="LUT90" s="5"/>
      <c r="LUU90" s="5"/>
      <c r="LUV90" s="5"/>
      <c r="LUW90" s="5"/>
      <c r="LUX90" s="5"/>
      <c r="LUY90" s="5"/>
      <c r="LUZ90" s="5"/>
      <c r="LVA90" s="5"/>
      <c r="LVB90" s="5"/>
      <c r="LVC90" s="5"/>
      <c r="LVD90" s="5"/>
      <c r="LVE90" s="5"/>
      <c r="LVF90" s="5"/>
      <c r="LVG90" s="5"/>
      <c r="LVH90" s="5"/>
      <c r="LVI90" s="5"/>
      <c r="LVJ90" s="5"/>
      <c r="LVK90" s="5"/>
      <c r="LVL90" s="5"/>
      <c r="LVM90" s="5"/>
      <c r="LVN90" s="5"/>
      <c r="LVO90" s="5"/>
      <c r="LVP90" s="5"/>
      <c r="LVQ90" s="5"/>
      <c r="LVR90" s="5"/>
      <c r="LVS90" s="5"/>
      <c r="LVT90" s="5"/>
      <c r="LVU90" s="5"/>
      <c r="LVV90" s="5"/>
      <c r="LVW90" s="5"/>
      <c r="LVX90" s="5"/>
      <c r="LVY90" s="5"/>
      <c r="LVZ90" s="5"/>
      <c r="LWA90" s="5"/>
      <c r="LWB90" s="5"/>
      <c r="LWC90" s="5"/>
      <c r="LWD90" s="5"/>
      <c r="LWE90" s="5"/>
      <c r="LWF90" s="5"/>
      <c r="LWG90" s="5"/>
      <c r="LWH90" s="5"/>
      <c r="LWI90" s="5"/>
      <c r="LWJ90" s="5"/>
      <c r="LWK90" s="5"/>
      <c r="LWL90" s="5"/>
      <c r="LWM90" s="5"/>
      <c r="LWN90" s="5"/>
      <c r="LWO90" s="5"/>
      <c r="LWP90" s="5"/>
      <c r="LWQ90" s="5"/>
      <c r="LWR90" s="5"/>
      <c r="LWS90" s="5"/>
      <c r="LWT90" s="5"/>
      <c r="LWU90" s="5"/>
      <c r="LWV90" s="5"/>
      <c r="LWW90" s="5"/>
      <c r="LWX90" s="5"/>
      <c r="LWY90" s="5"/>
      <c r="LWZ90" s="5"/>
      <c r="LXA90" s="5"/>
      <c r="LXB90" s="5"/>
      <c r="LXC90" s="5"/>
      <c r="LXD90" s="5"/>
      <c r="LXE90" s="5"/>
      <c r="LXF90" s="5"/>
      <c r="LXG90" s="5"/>
      <c r="LXH90" s="5"/>
      <c r="LXI90" s="5"/>
      <c r="LXJ90" s="5"/>
      <c r="LXK90" s="5"/>
      <c r="LXL90" s="5"/>
      <c r="LXM90" s="5"/>
      <c r="LXN90" s="5"/>
      <c r="LXO90" s="5"/>
      <c r="LXP90" s="5"/>
      <c r="LXQ90" s="5"/>
      <c r="LXR90" s="5"/>
      <c r="LXS90" s="5"/>
      <c r="LXT90" s="5"/>
      <c r="LXU90" s="5"/>
      <c r="LXV90" s="5"/>
      <c r="LXW90" s="5"/>
      <c r="LXX90" s="5"/>
      <c r="LXY90" s="5"/>
      <c r="LXZ90" s="5"/>
      <c r="LYA90" s="5"/>
      <c r="LYB90" s="5"/>
      <c r="LYC90" s="5"/>
      <c r="LYD90" s="5"/>
      <c r="LYE90" s="5"/>
      <c r="LYF90" s="5"/>
      <c r="LYG90" s="5"/>
      <c r="LYH90" s="5"/>
      <c r="LYI90" s="5"/>
      <c r="LYJ90" s="5"/>
      <c r="LYK90" s="5"/>
      <c r="LYL90" s="5"/>
      <c r="LYM90" s="5"/>
      <c r="LYN90" s="5"/>
      <c r="LYO90" s="5"/>
      <c r="LYP90" s="5"/>
      <c r="LYQ90" s="5"/>
      <c r="LYR90" s="5"/>
      <c r="LYS90" s="5"/>
      <c r="LYT90" s="5"/>
      <c r="LYU90" s="5"/>
      <c r="LYV90" s="5"/>
      <c r="LYW90" s="5"/>
      <c r="LYX90" s="5"/>
      <c r="LYY90" s="5"/>
      <c r="LYZ90" s="5"/>
      <c r="LZA90" s="5"/>
      <c r="LZB90" s="5"/>
      <c r="LZC90" s="5"/>
      <c r="LZD90" s="5"/>
      <c r="LZE90" s="5"/>
      <c r="LZF90" s="5"/>
      <c r="LZG90" s="5"/>
      <c r="LZH90" s="5"/>
      <c r="LZI90" s="5"/>
      <c r="LZJ90" s="5"/>
      <c r="LZK90" s="5"/>
      <c r="LZL90" s="5"/>
      <c r="LZM90" s="5"/>
      <c r="LZN90" s="5"/>
      <c r="LZO90" s="5"/>
      <c r="LZP90" s="5"/>
      <c r="LZQ90" s="5"/>
      <c r="LZR90" s="5"/>
      <c r="LZS90" s="5"/>
      <c r="LZT90" s="5"/>
      <c r="LZU90" s="5"/>
      <c r="LZV90" s="5"/>
      <c r="LZW90" s="5"/>
      <c r="LZX90" s="5"/>
      <c r="LZY90" s="5"/>
      <c r="LZZ90" s="5"/>
      <c r="MAA90" s="5"/>
      <c r="MAB90" s="5"/>
      <c r="MAC90" s="5"/>
      <c r="MAD90" s="5"/>
      <c r="MAE90" s="5"/>
      <c r="MAF90" s="5"/>
      <c r="MAG90" s="5"/>
      <c r="MAH90" s="5"/>
      <c r="MAI90" s="5"/>
      <c r="MAJ90" s="5"/>
      <c r="MAK90" s="5"/>
      <c r="MAL90" s="5"/>
      <c r="MAM90" s="5"/>
      <c r="MAN90" s="5"/>
      <c r="MAO90" s="5"/>
      <c r="MAP90" s="5"/>
      <c r="MAQ90" s="5"/>
      <c r="MAR90" s="5"/>
      <c r="MAS90" s="5"/>
      <c r="MAT90" s="5"/>
      <c r="MAU90" s="5"/>
      <c r="MAV90" s="5"/>
      <c r="MAW90" s="5"/>
      <c r="MAX90" s="5"/>
      <c r="MAY90" s="5"/>
      <c r="MAZ90" s="5"/>
      <c r="MBA90" s="5"/>
      <c r="MBB90" s="5"/>
      <c r="MBC90" s="5"/>
      <c r="MBD90" s="5"/>
      <c r="MBE90" s="5"/>
      <c r="MBF90" s="5"/>
      <c r="MBG90" s="5"/>
      <c r="MBH90" s="5"/>
      <c r="MBI90" s="5"/>
      <c r="MBJ90" s="5"/>
      <c r="MBK90" s="5"/>
      <c r="MBL90" s="5"/>
      <c r="MBM90" s="5"/>
      <c r="MBN90" s="5"/>
      <c r="MBO90" s="5"/>
      <c r="MBP90" s="5"/>
      <c r="MBQ90" s="5"/>
      <c r="MBR90" s="5"/>
      <c r="MBS90" s="5"/>
      <c r="MBT90" s="5"/>
      <c r="MBU90" s="5"/>
      <c r="MBV90" s="5"/>
      <c r="MBW90" s="5"/>
      <c r="MBX90" s="5"/>
      <c r="MBY90" s="5"/>
      <c r="MBZ90" s="5"/>
      <c r="MCA90" s="5"/>
      <c r="MCB90" s="5"/>
      <c r="MCC90" s="5"/>
      <c r="MCD90" s="5"/>
      <c r="MCE90" s="5"/>
      <c r="MCF90" s="5"/>
      <c r="MCG90" s="5"/>
      <c r="MCH90" s="5"/>
      <c r="MCI90" s="5"/>
      <c r="MCJ90" s="5"/>
      <c r="MCK90" s="5"/>
      <c r="MCL90" s="5"/>
      <c r="MCM90" s="5"/>
      <c r="MCN90" s="5"/>
      <c r="MCO90" s="5"/>
      <c r="MCP90" s="5"/>
      <c r="MCQ90" s="5"/>
      <c r="MCR90" s="5"/>
      <c r="MCS90" s="5"/>
      <c r="MCT90" s="5"/>
      <c r="MCU90" s="5"/>
      <c r="MCV90" s="5"/>
      <c r="MCW90" s="5"/>
      <c r="MCX90" s="5"/>
      <c r="MCY90" s="5"/>
      <c r="MCZ90" s="5"/>
      <c r="MDA90" s="5"/>
      <c r="MDB90" s="5"/>
      <c r="MDC90" s="5"/>
      <c r="MDD90" s="5"/>
      <c r="MDE90" s="5"/>
      <c r="MDF90" s="5"/>
      <c r="MDG90" s="5"/>
      <c r="MDH90" s="5"/>
      <c r="MDI90" s="5"/>
      <c r="MDJ90" s="5"/>
      <c r="MDK90" s="5"/>
      <c r="MDL90" s="5"/>
      <c r="MDM90" s="5"/>
      <c r="MDN90" s="5"/>
      <c r="MDO90" s="5"/>
      <c r="MDP90" s="5"/>
      <c r="MDQ90" s="5"/>
      <c r="MDR90" s="5"/>
      <c r="MDS90" s="5"/>
      <c r="MDT90" s="5"/>
      <c r="MDU90" s="5"/>
      <c r="MDV90" s="5"/>
      <c r="MDW90" s="5"/>
      <c r="MDX90" s="5"/>
      <c r="MDY90" s="5"/>
      <c r="MDZ90" s="5"/>
      <c r="MEA90" s="5"/>
      <c r="MEB90" s="5"/>
      <c r="MEC90" s="5"/>
      <c r="MED90" s="5"/>
      <c r="MEE90" s="5"/>
      <c r="MEF90" s="5"/>
      <c r="MEG90" s="5"/>
      <c r="MEH90" s="5"/>
      <c r="MEI90" s="5"/>
      <c r="MEJ90" s="5"/>
      <c r="MEK90" s="5"/>
      <c r="MEL90" s="5"/>
      <c r="MEM90" s="5"/>
      <c r="MEN90" s="5"/>
      <c r="MEO90" s="5"/>
      <c r="MEP90" s="5"/>
      <c r="MEQ90" s="5"/>
      <c r="MER90" s="5"/>
      <c r="MES90" s="5"/>
      <c r="MET90" s="5"/>
      <c r="MEU90" s="5"/>
      <c r="MEV90" s="5"/>
      <c r="MEW90" s="5"/>
      <c r="MEX90" s="5"/>
      <c r="MEY90" s="5"/>
      <c r="MEZ90" s="5"/>
      <c r="MFA90" s="5"/>
      <c r="MFB90" s="5"/>
      <c r="MFC90" s="5"/>
      <c r="MFD90" s="5"/>
      <c r="MFE90" s="5"/>
      <c r="MFF90" s="5"/>
      <c r="MFG90" s="5"/>
      <c r="MFH90" s="5"/>
      <c r="MFI90" s="5"/>
      <c r="MFJ90" s="5"/>
      <c r="MFK90" s="5"/>
      <c r="MFL90" s="5"/>
      <c r="MFM90" s="5"/>
      <c r="MFN90" s="5"/>
      <c r="MFO90" s="5"/>
      <c r="MFP90" s="5"/>
      <c r="MFQ90" s="5"/>
      <c r="MFR90" s="5"/>
      <c r="MFS90" s="5"/>
      <c r="MFT90" s="5"/>
      <c r="MFU90" s="5"/>
      <c r="MFV90" s="5"/>
      <c r="MFW90" s="5"/>
      <c r="MFX90" s="5"/>
      <c r="MFY90" s="5"/>
      <c r="MFZ90" s="5"/>
      <c r="MGA90" s="5"/>
      <c r="MGB90" s="5"/>
      <c r="MGC90" s="5"/>
      <c r="MGD90" s="5"/>
      <c r="MGE90" s="5"/>
      <c r="MGF90" s="5"/>
      <c r="MGG90" s="5"/>
      <c r="MGH90" s="5"/>
      <c r="MGI90" s="5"/>
      <c r="MGJ90" s="5"/>
      <c r="MGK90" s="5"/>
      <c r="MGL90" s="5"/>
      <c r="MGM90" s="5"/>
      <c r="MGN90" s="5"/>
      <c r="MGO90" s="5"/>
      <c r="MGP90" s="5"/>
      <c r="MGQ90" s="5"/>
      <c r="MGR90" s="5"/>
      <c r="MGS90" s="5"/>
      <c r="MGT90" s="5"/>
      <c r="MGU90" s="5"/>
      <c r="MGV90" s="5"/>
      <c r="MGW90" s="5"/>
      <c r="MGX90" s="5"/>
      <c r="MGY90" s="5"/>
      <c r="MGZ90" s="5"/>
      <c r="MHA90" s="5"/>
      <c r="MHB90" s="5"/>
      <c r="MHC90" s="5"/>
      <c r="MHD90" s="5"/>
      <c r="MHE90" s="5"/>
      <c r="MHF90" s="5"/>
      <c r="MHG90" s="5"/>
      <c r="MHH90" s="5"/>
      <c r="MHI90" s="5"/>
      <c r="MHJ90" s="5"/>
      <c r="MHK90" s="5"/>
      <c r="MHL90" s="5"/>
      <c r="MHM90" s="5"/>
      <c r="MHN90" s="5"/>
      <c r="MHO90" s="5"/>
      <c r="MHP90" s="5"/>
      <c r="MHQ90" s="5"/>
      <c r="MHR90" s="5"/>
      <c r="MHS90" s="5"/>
      <c r="MHT90" s="5"/>
      <c r="MHU90" s="5"/>
      <c r="MHV90" s="5"/>
      <c r="MHW90" s="5"/>
      <c r="MHX90" s="5"/>
      <c r="MHY90" s="5"/>
      <c r="MHZ90" s="5"/>
      <c r="MIA90" s="5"/>
      <c r="MIB90" s="5"/>
      <c r="MIC90" s="5"/>
      <c r="MID90" s="5"/>
      <c r="MIE90" s="5"/>
      <c r="MIF90" s="5"/>
      <c r="MIG90" s="5"/>
      <c r="MIH90" s="5"/>
      <c r="MII90" s="5"/>
      <c r="MIJ90" s="5"/>
      <c r="MIK90" s="5"/>
      <c r="MIL90" s="5"/>
      <c r="MIM90" s="5"/>
      <c r="MIN90" s="5"/>
      <c r="MIO90" s="5"/>
      <c r="MIP90" s="5"/>
      <c r="MIQ90" s="5"/>
      <c r="MIR90" s="5"/>
      <c r="MIS90" s="5"/>
      <c r="MIT90" s="5"/>
      <c r="MIU90" s="5"/>
      <c r="MIV90" s="5"/>
      <c r="MIW90" s="5"/>
      <c r="MIX90" s="5"/>
      <c r="MIY90" s="5"/>
      <c r="MIZ90" s="5"/>
      <c r="MJA90" s="5"/>
      <c r="MJB90" s="5"/>
      <c r="MJC90" s="5"/>
      <c r="MJD90" s="5"/>
      <c r="MJE90" s="5"/>
      <c r="MJF90" s="5"/>
      <c r="MJG90" s="5"/>
      <c r="MJH90" s="5"/>
      <c r="MJI90" s="5"/>
      <c r="MJJ90" s="5"/>
      <c r="MJK90" s="5"/>
      <c r="MJL90" s="5"/>
      <c r="MJM90" s="5"/>
      <c r="MJN90" s="5"/>
      <c r="MJO90" s="5"/>
      <c r="MJP90" s="5"/>
      <c r="MJQ90" s="5"/>
      <c r="MJR90" s="5"/>
      <c r="MJS90" s="5"/>
      <c r="MJT90" s="5"/>
      <c r="MJU90" s="5"/>
      <c r="MJV90" s="5"/>
      <c r="MJW90" s="5"/>
      <c r="MJX90" s="5"/>
      <c r="MJY90" s="5"/>
      <c r="MJZ90" s="5"/>
      <c r="MKA90" s="5"/>
      <c r="MKB90" s="5"/>
      <c r="MKC90" s="5"/>
      <c r="MKD90" s="5"/>
      <c r="MKE90" s="5"/>
      <c r="MKF90" s="5"/>
      <c r="MKG90" s="5"/>
      <c r="MKH90" s="5"/>
      <c r="MKI90" s="5"/>
      <c r="MKJ90" s="5"/>
      <c r="MKK90" s="5"/>
      <c r="MKL90" s="5"/>
      <c r="MKM90" s="5"/>
      <c r="MKN90" s="5"/>
      <c r="MKO90" s="5"/>
      <c r="MKP90" s="5"/>
      <c r="MKQ90" s="5"/>
      <c r="MKR90" s="5"/>
      <c r="MKS90" s="5"/>
      <c r="MKT90" s="5"/>
      <c r="MKU90" s="5"/>
      <c r="MKV90" s="5"/>
      <c r="MKW90" s="5"/>
      <c r="MKX90" s="5"/>
      <c r="MKY90" s="5"/>
      <c r="MKZ90" s="5"/>
      <c r="MLA90" s="5"/>
      <c r="MLB90" s="5"/>
      <c r="MLC90" s="5"/>
      <c r="MLD90" s="5"/>
      <c r="MLE90" s="5"/>
      <c r="MLF90" s="5"/>
      <c r="MLG90" s="5"/>
      <c r="MLH90" s="5"/>
      <c r="MLI90" s="5"/>
      <c r="MLJ90" s="5"/>
      <c r="MLK90" s="5"/>
      <c r="MLL90" s="5"/>
      <c r="MLM90" s="5"/>
      <c r="MLN90" s="5"/>
      <c r="MLO90" s="5"/>
      <c r="MLP90" s="5"/>
      <c r="MLQ90" s="5"/>
      <c r="MLR90" s="5"/>
      <c r="MLS90" s="5"/>
      <c r="MLT90" s="5"/>
      <c r="MLU90" s="5"/>
      <c r="MLV90" s="5"/>
      <c r="MLW90" s="5"/>
      <c r="MLX90" s="5"/>
      <c r="MLY90" s="5"/>
      <c r="MLZ90" s="5"/>
      <c r="MMA90" s="5"/>
      <c r="MMB90" s="5"/>
      <c r="MMC90" s="5"/>
      <c r="MMD90" s="5"/>
      <c r="MME90" s="5"/>
      <c r="MMF90" s="5"/>
      <c r="MMG90" s="5"/>
      <c r="MMH90" s="5"/>
      <c r="MMI90" s="5"/>
      <c r="MMJ90" s="5"/>
      <c r="MMK90" s="5"/>
      <c r="MML90" s="5"/>
      <c r="MMM90" s="5"/>
      <c r="MMN90" s="5"/>
      <c r="MMO90" s="5"/>
      <c r="MMP90" s="5"/>
      <c r="MMQ90" s="5"/>
      <c r="MMR90" s="5"/>
      <c r="MMS90" s="5"/>
      <c r="MMT90" s="5"/>
      <c r="MMU90" s="5"/>
      <c r="MMV90" s="5"/>
      <c r="MMW90" s="5"/>
      <c r="MMX90" s="5"/>
      <c r="MMY90" s="5"/>
      <c r="MMZ90" s="5"/>
      <c r="MNA90" s="5"/>
      <c r="MNB90" s="5"/>
      <c r="MNC90" s="5"/>
      <c r="MND90" s="5"/>
      <c r="MNE90" s="5"/>
      <c r="MNF90" s="5"/>
      <c r="MNG90" s="5"/>
      <c r="MNH90" s="5"/>
      <c r="MNI90" s="5"/>
      <c r="MNJ90" s="5"/>
      <c r="MNK90" s="5"/>
      <c r="MNL90" s="5"/>
      <c r="MNM90" s="5"/>
      <c r="MNN90" s="5"/>
      <c r="MNO90" s="5"/>
      <c r="MNP90" s="5"/>
      <c r="MNQ90" s="5"/>
      <c r="MNR90" s="5"/>
      <c r="MNS90" s="5"/>
      <c r="MNT90" s="5"/>
      <c r="MNU90" s="5"/>
      <c r="MNV90" s="5"/>
      <c r="MNW90" s="5"/>
      <c r="MNX90" s="5"/>
      <c r="MNY90" s="5"/>
      <c r="MNZ90" s="5"/>
      <c r="MOA90" s="5"/>
      <c r="MOB90" s="5"/>
      <c r="MOC90" s="5"/>
      <c r="MOD90" s="5"/>
      <c r="MOE90" s="5"/>
      <c r="MOF90" s="5"/>
      <c r="MOG90" s="5"/>
      <c r="MOH90" s="5"/>
      <c r="MOI90" s="5"/>
      <c r="MOJ90" s="5"/>
      <c r="MOK90" s="5"/>
      <c r="MOL90" s="5"/>
      <c r="MOM90" s="5"/>
      <c r="MON90" s="5"/>
      <c r="MOO90" s="5"/>
      <c r="MOP90" s="5"/>
      <c r="MOQ90" s="5"/>
      <c r="MOR90" s="5"/>
      <c r="MOS90" s="5"/>
      <c r="MOT90" s="5"/>
      <c r="MOU90" s="5"/>
      <c r="MOV90" s="5"/>
      <c r="MOW90" s="5"/>
      <c r="MOX90" s="5"/>
      <c r="MOY90" s="5"/>
      <c r="MOZ90" s="5"/>
      <c r="MPA90" s="5"/>
      <c r="MPB90" s="5"/>
      <c r="MPC90" s="5"/>
      <c r="MPD90" s="5"/>
      <c r="MPE90" s="5"/>
      <c r="MPF90" s="5"/>
      <c r="MPG90" s="5"/>
      <c r="MPH90" s="5"/>
      <c r="MPI90" s="5"/>
      <c r="MPJ90" s="5"/>
      <c r="MPK90" s="5"/>
      <c r="MPL90" s="5"/>
      <c r="MPM90" s="5"/>
      <c r="MPN90" s="5"/>
      <c r="MPO90" s="5"/>
      <c r="MPP90" s="5"/>
      <c r="MPQ90" s="5"/>
      <c r="MPR90" s="5"/>
      <c r="MPS90" s="5"/>
      <c r="MPT90" s="5"/>
      <c r="MPU90" s="5"/>
      <c r="MPV90" s="5"/>
      <c r="MPW90" s="5"/>
      <c r="MPX90" s="5"/>
      <c r="MPY90" s="5"/>
      <c r="MPZ90" s="5"/>
      <c r="MQA90" s="5"/>
      <c r="MQB90" s="5"/>
      <c r="MQC90" s="5"/>
      <c r="MQD90" s="5"/>
      <c r="MQE90" s="5"/>
      <c r="MQF90" s="5"/>
      <c r="MQG90" s="5"/>
      <c r="MQH90" s="5"/>
      <c r="MQI90" s="5"/>
      <c r="MQJ90" s="5"/>
      <c r="MQK90" s="5"/>
      <c r="MQL90" s="5"/>
      <c r="MQM90" s="5"/>
      <c r="MQN90" s="5"/>
      <c r="MQO90" s="5"/>
      <c r="MQP90" s="5"/>
      <c r="MQQ90" s="5"/>
      <c r="MQR90" s="5"/>
      <c r="MQS90" s="5"/>
      <c r="MQT90" s="5"/>
      <c r="MQU90" s="5"/>
      <c r="MQV90" s="5"/>
      <c r="MQW90" s="5"/>
      <c r="MQX90" s="5"/>
      <c r="MQY90" s="5"/>
      <c r="MQZ90" s="5"/>
      <c r="MRA90" s="5"/>
      <c r="MRB90" s="5"/>
      <c r="MRC90" s="5"/>
      <c r="MRD90" s="5"/>
      <c r="MRE90" s="5"/>
      <c r="MRF90" s="5"/>
      <c r="MRG90" s="5"/>
      <c r="MRH90" s="5"/>
      <c r="MRI90" s="5"/>
      <c r="MRJ90" s="5"/>
      <c r="MRK90" s="5"/>
      <c r="MRL90" s="5"/>
      <c r="MRM90" s="5"/>
      <c r="MRN90" s="5"/>
      <c r="MRO90" s="5"/>
      <c r="MRP90" s="5"/>
      <c r="MRQ90" s="5"/>
      <c r="MRR90" s="5"/>
      <c r="MRS90" s="5"/>
      <c r="MRT90" s="5"/>
      <c r="MRU90" s="5"/>
      <c r="MRV90" s="5"/>
      <c r="MRW90" s="5"/>
      <c r="MRX90" s="5"/>
      <c r="MRY90" s="5"/>
      <c r="MRZ90" s="5"/>
      <c r="MSA90" s="5"/>
      <c r="MSB90" s="5"/>
      <c r="MSC90" s="5"/>
      <c r="MSD90" s="5"/>
      <c r="MSE90" s="5"/>
      <c r="MSF90" s="5"/>
      <c r="MSG90" s="5"/>
      <c r="MSH90" s="5"/>
      <c r="MSI90" s="5"/>
      <c r="MSJ90" s="5"/>
      <c r="MSK90" s="5"/>
      <c r="MSL90" s="5"/>
      <c r="MSM90" s="5"/>
      <c r="MSN90" s="5"/>
      <c r="MSO90" s="5"/>
      <c r="MSP90" s="5"/>
      <c r="MSQ90" s="5"/>
      <c r="MSR90" s="5"/>
      <c r="MSS90" s="5"/>
      <c r="MST90" s="5"/>
      <c r="MSU90" s="5"/>
      <c r="MSV90" s="5"/>
      <c r="MSW90" s="5"/>
      <c r="MSX90" s="5"/>
      <c r="MSY90" s="5"/>
      <c r="MSZ90" s="5"/>
      <c r="MTA90" s="5"/>
      <c r="MTB90" s="5"/>
      <c r="MTC90" s="5"/>
      <c r="MTD90" s="5"/>
      <c r="MTE90" s="5"/>
      <c r="MTF90" s="5"/>
      <c r="MTG90" s="5"/>
      <c r="MTH90" s="5"/>
      <c r="MTI90" s="5"/>
      <c r="MTJ90" s="5"/>
      <c r="MTK90" s="5"/>
      <c r="MTL90" s="5"/>
      <c r="MTM90" s="5"/>
      <c r="MTN90" s="5"/>
      <c r="MTO90" s="5"/>
      <c r="MTP90" s="5"/>
      <c r="MTQ90" s="5"/>
      <c r="MTR90" s="5"/>
      <c r="MTS90" s="5"/>
      <c r="MTT90" s="5"/>
      <c r="MTU90" s="5"/>
      <c r="MTV90" s="5"/>
      <c r="MTW90" s="5"/>
      <c r="MTX90" s="5"/>
      <c r="MTY90" s="5"/>
      <c r="MTZ90" s="5"/>
      <c r="MUA90" s="5"/>
      <c r="MUB90" s="5"/>
      <c r="MUC90" s="5"/>
      <c r="MUD90" s="5"/>
      <c r="MUE90" s="5"/>
      <c r="MUF90" s="5"/>
      <c r="MUG90" s="5"/>
      <c r="MUH90" s="5"/>
      <c r="MUI90" s="5"/>
      <c r="MUJ90" s="5"/>
      <c r="MUK90" s="5"/>
      <c r="MUL90" s="5"/>
      <c r="MUM90" s="5"/>
      <c r="MUN90" s="5"/>
      <c r="MUO90" s="5"/>
      <c r="MUP90" s="5"/>
      <c r="MUQ90" s="5"/>
      <c r="MUR90" s="5"/>
      <c r="MUS90" s="5"/>
      <c r="MUT90" s="5"/>
      <c r="MUU90" s="5"/>
      <c r="MUV90" s="5"/>
      <c r="MUW90" s="5"/>
      <c r="MUX90" s="5"/>
      <c r="MUY90" s="5"/>
      <c r="MUZ90" s="5"/>
      <c r="MVA90" s="5"/>
      <c r="MVB90" s="5"/>
      <c r="MVC90" s="5"/>
      <c r="MVD90" s="5"/>
      <c r="MVE90" s="5"/>
      <c r="MVF90" s="5"/>
      <c r="MVG90" s="5"/>
      <c r="MVH90" s="5"/>
      <c r="MVI90" s="5"/>
      <c r="MVJ90" s="5"/>
      <c r="MVK90" s="5"/>
      <c r="MVL90" s="5"/>
      <c r="MVM90" s="5"/>
      <c r="MVN90" s="5"/>
      <c r="MVO90" s="5"/>
      <c r="MVP90" s="5"/>
      <c r="MVQ90" s="5"/>
      <c r="MVR90" s="5"/>
      <c r="MVS90" s="5"/>
      <c r="MVT90" s="5"/>
      <c r="MVU90" s="5"/>
      <c r="MVV90" s="5"/>
      <c r="MVW90" s="5"/>
      <c r="MVX90" s="5"/>
      <c r="MVY90" s="5"/>
      <c r="MVZ90" s="5"/>
      <c r="MWA90" s="5"/>
      <c r="MWB90" s="5"/>
      <c r="MWC90" s="5"/>
      <c r="MWD90" s="5"/>
      <c r="MWE90" s="5"/>
      <c r="MWF90" s="5"/>
      <c r="MWG90" s="5"/>
      <c r="MWH90" s="5"/>
      <c r="MWI90" s="5"/>
      <c r="MWJ90" s="5"/>
      <c r="MWK90" s="5"/>
      <c r="MWL90" s="5"/>
      <c r="MWM90" s="5"/>
      <c r="MWN90" s="5"/>
      <c r="MWO90" s="5"/>
      <c r="MWP90" s="5"/>
      <c r="MWQ90" s="5"/>
      <c r="MWR90" s="5"/>
      <c r="MWS90" s="5"/>
      <c r="MWT90" s="5"/>
      <c r="MWU90" s="5"/>
      <c r="MWV90" s="5"/>
      <c r="MWW90" s="5"/>
      <c r="MWX90" s="5"/>
      <c r="MWY90" s="5"/>
      <c r="MWZ90" s="5"/>
      <c r="MXA90" s="5"/>
      <c r="MXB90" s="5"/>
      <c r="MXC90" s="5"/>
      <c r="MXD90" s="5"/>
      <c r="MXE90" s="5"/>
      <c r="MXF90" s="5"/>
      <c r="MXG90" s="5"/>
      <c r="MXH90" s="5"/>
      <c r="MXI90" s="5"/>
      <c r="MXJ90" s="5"/>
      <c r="MXK90" s="5"/>
      <c r="MXL90" s="5"/>
      <c r="MXM90" s="5"/>
      <c r="MXN90" s="5"/>
      <c r="MXO90" s="5"/>
      <c r="MXP90" s="5"/>
      <c r="MXQ90" s="5"/>
      <c r="MXR90" s="5"/>
      <c r="MXS90" s="5"/>
      <c r="MXT90" s="5"/>
      <c r="MXU90" s="5"/>
      <c r="MXV90" s="5"/>
      <c r="MXW90" s="5"/>
      <c r="MXX90" s="5"/>
      <c r="MXY90" s="5"/>
      <c r="MXZ90" s="5"/>
      <c r="MYA90" s="5"/>
      <c r="MYB90" s="5"/>
      <c r="MYC90" s="5"/>
      <c r="MYD90" s="5"/>
      <c r="MYE90" s="5"/>
      <c r="MYF90" s="5"/>
      <c r="MYG90" s="5"/>
      <c r="MYH90" s="5"/>
      <c r="MYI90" s="5"/>
      <c r="MYJ90" s="5"/>
      <c r="MYK90" s="5"/>
      <c r="MYL90" s="5"/>
      <c r="MYM90" s="5"/>
      <c r="MYN90" s="5"/>
      <c r="MYO90" s="5"/>
      <c r="MYP90" s="5"/>
      <c r="MYQ90" s="5"/>
      <c r="MYR90" s="5"/>
      <c r="MYS90" s="5"/>
      <c r="MYT90" s="5"/>
      <c r="MYU90" s="5"/>
      <c r="MYV90" s="5"/>
      <c r="MYW90" s="5"/>
      <c r="MYX90" s="5"/>
      <c r="MYY90" s="5"/>
      <c r="MYZ90" s="5"/>
      <c r="MZA90" s="5"/>
      <c r="MZB90" s="5"/>
      <c r="MZC90" s="5"/>
      <c r="MZD90" s="5"/>
      <c r="MZE90" s="5"/>
      <c r="MZF90" s="5"/>
      <c r="MZG90" s="5"/>
      <c r="MZH90" s="5"/>
      <c r="MZI90" s="5"/>
      <c r="MZJ90" s="5"/>
      <c r="MZK90" s="5"/>
      <c r="MZL90" s="5"/>
      <c r="MZM90" s="5"/>
      <c r="MZN90" s="5"/>
      <c r="MZO90" s="5"/>
      <c r="MZP90" s="5"/>
      <c r="MZQ90" s="5"/>
      <c r="MZR90" s="5"/>
      <c r="MZS90" s="5"/>
      <c r="MZT90" s="5"/>
      <c r="MZU90" s="5"/>
      <c r="MZV90" s="5"/>
      <c r="MZW90" s="5"/>
      <c r="MZX90" s="5"/>
      <c r="MZY90" s="5"/>
      <c r="MZZ90" s="5"/>
      <c r="NAA90" s="5"/>
      <c r="NAB90" s="5"/>
      <c r="NAC90" s="5"/>
      <c r="NAD90" s="5"/>
      <c r="NAE90" s="5"/>
      <c r="NAF90" s="5"/>
      <c r="NAG90" s="5"/>
      <c r="NAH90" s="5"/>
      <c r="NAI90" s="5"/>
      <c r="NAJ90" s="5"/>
      <c r="NAK90" s="5"/>
      <c r="NAL90" s="5"/>
      <c r="NAM90" s="5"/>
      <c r="NAN90" s="5"/>
      <c r="NAO90" s="5"/>
      <c r="NAP90" s="5"/>
      <c r="NAQ90" s="5"/>
      <c r="NAR90" s="5"/>
      <c r="NAS90" s="5"/>
      <c r="NAT90" s="5"/>
      <c r="NAU90" s="5"/>
      <c r="NAV90" s="5"/>
      <c r="NAW90" s="5"/>
      <c r="NAX90" s="5"/>
      <c r="NAY90" s="5"/>
      <c r="NAZ90" s="5"/>
      <c r="NBA90" s="5"/>
      <c r="NBB90" s="5"/>
      <c r="NBC90" s="5"/>
      <c r="NBD90" s="5"/>
      <c r="NBE90" s="5"/>
      <c r="NBF90" s="5"/>
      <c r="NBG90" s="5"/>
      <c r="NBH90" s="5"/>
      <c r="NBI90" s="5"/>
      <c r="NBJ90" s="5"/>
      <c r="NBK90" s="5"/>
      <c r="NBL90" s="5"/>
      <c r="NBM90" s="5"/>
      <c r="NBN90" s="5"/>
      <c r="NBO90" s="5"/>
      <c r="NBP90" s="5"/>
      <c r="NBQ90" s="5"/>
      <c r="NBR90" s="5"/>
      <c r="NBS90" s="5"/>
      <c r="NBT90" s="5"/>
      <c r="NBU90" s="5"/>
      <c r="NBV90" s="5"/>
      <c r="NBW90" s="5"/>
      <c r="NBX90" s="5"/>
      <c r="NBY90" s="5"/>
      <c r="NBZ90" s="5"/>
      <c r="NCA90" s="5"/>
      <c r="NCB90" s="5"/>
      <c r="NCC90" s="5"/>
      <c r="NCD90" s="5"/>
      <c r="NCE90" s="5"/>
      <c r="NCF90" s="5"/>
      <c r="NCG90" s="5"/>
      <c r="NCH90" s="5"/>
      <c r="NCI90" s="5"/>
      <c r="NCJ90" s="5"/>
      <c r="NCK90" s="5"/>
      <c r="NCL90" s="5"/>
      <c r="NCM90" s="5"/>
      <c r="NCN90" s="5"/>
      <c r="NCO90" s="5"/>
      <c r="NCP90" s="5"/>
      <c r="NCQ90" s="5"/>
      <c r="NCR90" s="5"/>
      <c r="NCS90" s="5"/>
      <c r="NCT90" s="5"/>
      <c r="NCU90" s="5"/>
      <c r="NCV90" s="5"/>
      <c r="NCW90" s="5"/>
      <c r="NCX90" s="5"/>
      <c r="NCY90" s="5"/>
      <c r="NCZ90" s="5"/>
      <c r="NDA90" s="5"/>
      <c r="NDB90" s="5"/>
      <c r="NDC90" s="5"/>
      <c r="NDD90" s="5"/>
      <c r="NDE90" s="5"/>
      <c r="NDF90" s="5"/>
      <c r="NDG90" s="5"/>
      <c r="NDH90" s="5"/>
      <c r="NDI90" s="5"/>
      <c r="NDJ90" s="5"/>
      <c r="NDK90" s="5"/>
      <c r="NDL90" s="5"/>
      <c r="NDM90" s="5"/>
      <c r="NDN90" s="5"/>
      <c r="NDO90" s="5"/>
      <c r="NDP90" s="5"/>
      <c r="NDQ90" s="5"/>
      <c r="NDR90" s="5"/>
      <c r="NDS90" s="5"/>
      <c r="NDT90" s="5"/>
      <c r="NDU90" s="5"/>
      <c r="NDV90" s="5"/>
      <c r="NDW90" s="5"/>
      <c r="NDX90" s="5"/>
      <c r="NDY90" s="5"/>
      <c r="NDZ90" s="5"/>
      <c r="NEA90" s="5"/>
      <c r="NEB90" s="5"/>
      <c r="NEC90" s="5"/>
      <c r="NED90" s="5"/>
      <c r="NEE90" s="5"/>
      <c r="NEF90" s="5"/>
      <c r="NEG90" s="5"/>
      <c r="NEH90" s="5"/>
      <c r="NEI90" s="5"/>
      <c r="NEJ90" s="5"/>
      <c r="NEK90" s="5"/>
      <c r="NEL90" s="5"/>
      <c r="NEM90" s="5"/>
      <c r="NEN90" s="5"/>
      <c r="NEO90" s="5"/>
      <c r="NEP90" s="5"/>
      <c r="NEQ90" s="5"/>
      <c r="NER90" s="5"/>
      <c r="NES90" s="5"/>
      <c r="NET90" s="5"/>
      <c r="NEU90" s="5"/>
      <c r="NEV90" s="5"/>
      <c r="NEW90" s="5"/>
      <c r="NEX90" s="5"/>
      <c r="NEY90" s="5"/>
      <c r="NEZ90" s="5"/>
      <c r="NFA90" s="5"/>
      <c r="NFB90" s="5"/>
      <c r="NFC90" s="5"/>
      <c r="NFD90" s="5"/>
      <c r="NFE90" s="5"/>
      <c r="NFF90" s="5"/>
      <c r="NFG90" s="5"/>
      <c r="NFH90" s="5"/>
      <c r="NFI90" s="5"/>
      <c r="NFJ90" s="5"/>
      <c r="NFK90" s="5"/>
      <c r="NFL90" s="5"/>
      <c r="NFM90" s="5"/>
      <c r="NFN90" s="5"/>
      <c r="NFO90" s="5"/>
      <c r="NFP90" s="5"/>
      <c r="NFQ90" s="5"/>
      <c r="NFR90" s="5"/>
      <c r="NFS90" s="5"/>
      <c r="NFT90" s="5"/>
      <c r="NFU90" s="5"/>
      <c r="NFV90" s="5"/>
      <c r="NFW90" s="5"/>
      <c r="NFX90" s="5"/>
      <c r="NFY90" s="5"/>
      <c r="NFZ90" s="5"/>
      <c r="NGA90" s="5"/>
      <c r="NGB90" s="5"/>
      <c r="NGC90" s="5"/>
      <c r="NGD90" s="5"/>
      <c r="NGE90" s="5"/>
      <c r="NGF90" s="5"/>
      <c r="NGG90" s="5"/>
      <c r="NGH90" s="5"/>
      <c r="NGI90" s="5"/>
      <c r="NGJ90" s="5"/>
      <c r="NGK90" s="5"/>
      <c r="NGL90" s="5"/>
      <c r="NGM90" s="5"/>
      <c r="NGN90" s="5"/>
      <c r="NGO90" s="5"/>
      <c r="NGP90" s="5"/>
      <c r="NGQ90" s="5"/>
      <c r="NGR90" s="5"/>
      <c r="NGS90" s="5"/>
      <c r="NGT90" s="5"/>
      <c r="NGU90" s="5"/>
      <c r="NGV90" s="5"/>
      <c r="NGW90" s="5"/>
      <c r="NGX90" s="5"/>
      <c r="NGY90" s="5"/>
      <c r="NGZ90" s="5"/>
      <c r="NHA90" s="5"/>
      <c r="NHB90" s="5"/>
      <c r="NHC90" s="5"/>
      <c r="NHD90" s="5"/>
      <c r="NHE90" s="5"/>
      <c r="NHF90" s="5"/>
      <c r="NHG90" s="5"/>
      <c r="NHH90" s="5"/>
      <c r="NHI90" s="5"/>
      <c r="NHJ90" s="5"/>
      <c r="NHK90" s="5"/>
      <c r="NHL90" s="5"/>
      <c r="NHM90" s="5"/>
      <c r="NHN90" s="5"/>
      <c r="NHO90" s="5"/>
      <c r="NHP90" s="5"/>
      <c r="NHQ90" s="5"/>
      <c r="NHR90" s="5"/>
      <c r="NHS90" s="5"/>
      <c r="NHT90" s="5"/>
      <c r="NHU90" s="5"/>
      <c r="NHV90" s="5"/>
      <c r="NHW90" s="5"/>
      <c r="NHX90" s="5"/>
      <c r="NHY90" s="5"/>
      <c r="NHZ90" s="5"/>
      <c r="NIA90" s="5"/>
      <c r="NIB90" s="5"/>
      <c r="NIC90" s="5"/>
      <c r="NID90" s="5"/>
      <c r="NIE90" s="5"/>
      <c r="NIF90" s="5"/>
      <c r="NIG90" s="5"/>
      <c r="NIH90" s="5"/>
      <c r="NII90" s="5"/>
      <c r="NIJ90" s="5"/>
      <c r="NIK90" s="5"/>
      <c r="NIL90" s="5"/>
      <c r="NIM90" s="5"/>
      <c r="NIN90" s="5"/>
      <c r="NIO90" s="5"/>
      <c r="NIP90" s="5"/>
      <c r="NIQ90" s="5"/>
      <c r="NIR90" s="5"/>
      <c r="NIS90" s="5"/>
      <c r="NIT90" s="5"/>
      <c r="NIU90" s="5"/>
      <c r="NIV90" s="5"/>
      <c r="NIW90" s="5"/>
      <c r="NIX90" s="5"/>
      <c r="NIY90" s="5"/>
      <c r="NIZ90" s="5"/>
      <c r="NJA90" s="5"/>
      <c r="NJB90" s="5"/>
      <c r="NJC90" s="5"/>
      <c r="NJD90" s="5"/>
      <c r="NJE90" s="5"/>
      <c r="NJF90" s="5"/>
      <c r="NJG90" s="5"/>
      <c r="NJH90" s="5"/>
      <c r="NJI90" s="5"/>
      <c r="NJJ90" s="5"/>
      <c r="NJK90" s="5"/>
      <c r="NJL90" s="5"/>
      <c r="NJM90" s="5"/>
      <c r="NJN90" s="5"/>
      <c r="NJO90" s="5"/>
      <c r="NJP90" s="5"/>
      <c r="NJQ90" s="5"/>
      <c r="NJR90" s="5"/>
      <c r="NJS90" s="5"/>
      <c r="NJT90" s="5"/>
      <c r="NJU90" s="5"/>
      <c r="NJV90" s="5"/>
      <c r="NJW90" s="5"/>
      <c r="NJX90" s="5"/>
      <c r="NJY90" s="5"/>
      <c r="NJZ90" s="5"/>
      <c r="NKA90" s="5"/>
      <c r="NKB90" s="5"/>
      <c r="NKC90" s="5"/>
      <c r="NKD90" s="5"/>
      <c r="NKE90" s="5"/>
      <c r="NKF90" s="5"/>
      <c r="NKG90" s="5"/>
      <c r="NKH90" s="5"/>
      <c r="NKI90" s="5"/>
      <c r="NKJ90" s="5"/>
      <c r="NKK90" s="5"/>
      <c r="NKL90" s="5"/>
      <c r="NKM90" s="5"/>
      <c r="NKN90" s="5"/>
      <c r="NKO90" s="5"/>
      <c r="NKP90" s="5"/>
      <c r="NKQ90" s="5"/>
      <c r="NKR90" s="5"/>
      <c r="NKS90" s="5"/>
      <c r="NKT90" s="5"/>
      <c r="NKU90" s="5"/>
      <c r="NKV90" s="5"/>
      <c r="NKW90" s="5"/>
      <c r="NKX90" s="5"/>
      <c r="NKY90" s="5"/>
      <c r="NKZ90" s="5"/>
      <c r="NLA90" s="5"/>
      <c r="NLB90" s="5"/>
      <c r="NLC90" s="5"/>
      <c r="NLD90" s="5"/>
      <c r="NLE90" s="5"/>
      <c r="NLF90" s="5"/>
      <c r="NLG90" s="5"/>
      <c r="NLH90" s="5"/>
      <c r="NLI90" s="5"/>
      <c r="NLJ90" s="5"/>
      <c r="NLK90" s="5"/>
      <c r="NLL90" s="5"/>
      <c r="NLM90" s="5"/>
      <c r="NLN90" s="5"/>
      <c r="NLO90" s="5"/>
      <c r="NLP90" s="5"/>
      <c r="NLQ90" s="5"/>
      <c r="NLR90" s="5"/>
      <c r="NLS90" s="5"/>
      <c r="NLT90" s="5"/>
      <c r="NLU90" s="5"/>
      <c r="NLV90" s="5"/>
      <c r="NLW90" s="5"/>
      <c r="NLX90" s="5"/>
      <c r="NLY90" s="5"/>
      <c r="NLZ90" s="5"/>
      <c r="NMA90" s="5"/>
      <c r="NMB90" s="5"/>
      <c r="NMC90" s="5"/>
      <c r="NMD90" s="5"/>
      <c r="NME90" s="5"/>
      <c r="NMF90" s="5"/>
      <c r="NMG90" s="5"/>
      <c r="NMH90" s="5"/>
      <c r="NMI90" s="5"/>
      <c r="NMJ90" s="5"/>
      <c r="NMK90" s="5"/>
      <c r="NML90" s="5"/>
      <c r="NMM90" s="5"/>
      <c r="NMN90" s="5"/>
      <c r="NMO90" s="5"/>
      <c r="NMP90" s="5"/>
      <c r="NMQ90" s="5"/>
      <c r="NMR90" s="5"/>
      <c r="NMS90" s="5"/>
      <c r="NMT90" s="5"/>
      <c r="NMU90" s="5"/>
      <c r="NMV90" s="5"/>
      <c r="NMW90" s="5"/>
      <c r="NMX90" s="5"/>
      <c r="NMY90" s="5"/>
      <c r="NMZ90" s="5"/>
      <c r="NNA90" s="5"/>
      <c r="NNB90" s="5"/>
      <c r="NNC90" s="5"/>
      <c r="NND90" s="5"/>
      <c r="NNE90" s="5"/>
      <c r="NNF90" s="5"/>
      <c r="NNG90" s="5"/>
      <c r="NNH90" s="5"/>
      <c r="NNI90" s="5"/>
      <c r="NNJ90" s="5"/>
      <c r="NNK90" s="5"/>
      <c r="NNL90" s="5"/>
      <c r="NNM90" s="5"/>
      <c r="NNN90" s="5"/>
      <c r="NNO90" s="5"/>
      <c r="NNP90" s="5"/>
      <c r="NNQ90" s="5"/>
      <c r="NNR90" s="5"/>
      <c r="NNS90" s="5"/>
      <c r="NNT90" s="5"/>
      <c r="NNU90" s="5"/>
      <c r="NNV90" s="5"/>
      <c r="NNW90" s="5"/>
      <c r="NNX90" s="5"/>
      <c r="NNY90" s="5"/>
      <c r="NNZ90" s="5"/>
      <c r="NOA90" s="5"/>
      <c r="NOB90" s="5"/>
      <c r="NOC90" s="5"/>
      <c r="NOD90" s="5"/>
      <c r="NOE90" s="5"/>
      <c r="NOF90" s="5"/>
      <c r="NOG90" s="5"/>
      <c r="NOH90" s="5"/>
      <c r="NOI90" s="5"/>
      <c r="NOJ90" s="5"/>
      <c r="NOK90" s="5"/>
      <c r="NOL90" s="5"/>
      <c r="NOM90" s="5"/>
      <c r="NON90" s="5"/>
      <c r="NOO90" s="5"/>
      <c r="NOP90" s="5"/>
      <c r="NOQ90" s="5"/>
      <c r="NOR90" s="5"/>
      <c r="NOS90" s="5"/>
      <c r="NOT90" s="5"/>
      <c r="NOU90" s="5"/>
      <c r="NOV90" s="5"/>
      <c r="NOW90" s="5"/>
      <c r="NOX90" s="5"/>
      <c r="NOY90" s="5"/>
      <c r="NOZ90" s="5"/>
      <c r="NPA90" s="5"/>
      <c r="NPB90" s="5"/>
      <c r="NPC90" s="5"/>
      <c r="NPD90" s="5"/>
      <c r="NPE90" s="5"/>
      <c r="NPF90" s="5"/>
      <c r="NPG90" s="5"/>
      <c r="NPH90" s="5"/>
      <c r="NPI90" s="5"/>
      <c r="NPJ90" s="5"/>
      <c r="NPK90" s="5"/>
      <c r="NPL90" s="5"/>
      <c r="NPM90" s="5"/>
      <c r="NPN90" s="5"/>
      <c r="NPO90" s="5"/>
      <c r="NPP90" s="5"/>
      <c r="NPQ90" s="5"/>
      <c r="NPR90" s="5"/>
      <c r="NPS90" s="5"/>
      <c r="NPT90" s="5"/>
      <c r="NPU90" s="5"/>
      <c r="NPV90" s="5"/>
      <c r="NPW90" s="5"/>
      <c r="NPX90" s="5"/>
      <c r="NPY90" s="5"/>
      <c r="NPZ90" s="5"/>
      <c r="NQA90" s="5"/>
      <c r="NQB90" s="5"/>
      <c r="NQC90" s="5"/>
      <c r="NQD90" s="5"/>
      <c r="NQE90" s="5"/>
      <c r="NQF90" s="5"/>
      <c r="NQG90" s="5"/>
      <c r="NQH90" s="5"/>
      <c r="NQI90" s="5"/>
      <c r="NQJ90" s="5"/>
      <c r="NQK90" s="5"/>
      <c r="NQL90" s="5"/>
      <c r="NQM90" s="5"/>
      <c r="NQN90" s="5"/>
      <c r="NQO90" s="5"/>
      <c r="NQP90" s="5"/>
      <c r="NQQ90" s="5"/>
      <c r="NQR90" s="5"/>
      <c r="NQS90" s="5"/>
      <c r="NQT90" s="5"/>
      <c r="NQU90" s="5"/>
      <c r="NQV90" s="5"/>
      <c r="NQW90" s="5"/>
      <c r="NQX90" s="5"/>
      <c r="NQY90" s="5"/>
      <c r="NQZ90" s="5"/>
      <c r="NRA90" s="5"/>
      <c r="NRB90" s="5"/>
      <c r="NRC90" s="5"/>
      <c r="NRD90" s="5"/>
      <c r="NRE90" s="5"/>
      <c r="NRF90" s="5"/>
      <c r="NRG90" s="5"/>
      <c r="NRH90" s="5"/>
      <c r="NRI90" s="5"/>
      <c r="NRJ90" s="5"/>
      <c r="NRK90" s="5"/>
      <c r="NRL90" s="5"/>
      <c r="NRM90" s="5"/>
      <c r="NRN90" s="5"/>
      <c r="NRO90" s="5"/>
      <c r="NRP90" s="5"/>
      <c r="NRQ90" s="5"/>
      <c r="NRR90" s="5"/>
      <c r="NRS90" s="5"/>
      <c r="NRT90" s="5"/>
      <c r="NRU90" s="5"/>
      <c r="NRV90" s="5"/>
      <c r="NRW90" s="5"/>
      <c r="NRX90" s="5"/>
      <c r="NRY90" s="5"/>
      <c r="NRZ90" s="5"/>
      <c r="NSA90" s="5"/>
      <c r="NSB90" s="5"/>
      <c r="NSC90" s="5"/>
      <c r="NSD90" s="5"/>
      <c r="NSE90" s="5"/>
      <c r="NSF90" s="5"/>
      <c r="NSG90" s="5"/>
      <c r="NSH90" s="5"/>
      <c r="NSI90" s="5"/>
      <c r="NSJ90" s="5"/>
      <c r="NSK90" s="5"/>
      <c r="NSL90" s="5"/>
      <c r="NSM90" s="5"/>
      <c r="NSN90" s="5"/>
      <c r="NSO90" s="5"/>
      <c r="NSP90" s="5"/>
      <c r="NSQ90" s="5"/>
      <c r="NSR90" s="5"/>
      <c r="NSS90" s="5"/>
      <c r="NST90" s="5"/>
      <c r="NSU90" s="5"/>
      <c r="NSV90" s="5"/>
      <c r="NSW90" s="5"/>
      <c r="NSX90" s="5"/>
      <c r="NSY90" s="5"/>
      <c r="NSZ90" s="5"/>
      <c r="NTA90" s="5"/>
      <c r="NTB90" s="5"/>
      <c r="NTC90" s="5"/>
      <c r="NTD90" s="5"/>
      <c r="NTE90" s="5"/>
      <c r="NTF90" s="5"/>
      <c r="NTG90" s="5"/>
      <c r="NTH90" s="5"/>
      <c r="NTI90" s="5"/>
      <c r="NTJ90" s="5"/>
      <c r="NTK90" s="5"/>
      <c r="NTL90" s="5"/>
      <c r="NTM90" s="5"/>
      <c r="NTN90" s="5"/>
      <c r="NTO90" s="5"/>
      <c r="NTP90" s="5"/>
      <c r="NTQ90" s="5"/>
      <c r="NTR90" s="5"/>
      <c r="NTS90" s="5"/>
      <c r="NTT90" s="5"/>
      <c r="NTU90" s="5"/>
      <c r="NTV90" s="5"/>
      <c r="NTW90" s="5"/>
      <c r="NTX90" s="5"/>
      <c r="NTY90" s="5"/>
      <c r="NTZ90" s="5"/>
      <c r="NUA90" s="5"/>
      <c r="NUB90" s="5"/>
      <c r="NUC90" s="5"/>
      <c r="NUD90" s="5"/>
      <c r="NUE90" s="5"/>
      <c r="NUF90" s="5"/>
      <c r="NUG90" s="5"/>
      <c r="NUH90" s="5"/>
      <c r="NUI90" s="5"/>
      <c r="NUJ90" s="5"/>
      <c r="NUK90" s="5"/>
      <c r="NUL90" s="5"/>
      <c r="NUM90" s="5"/>
      <c r="NUN90" s="5"/>
      <c r="NUO90" s="5"/>
      <c r="NUP90" s="5"/>
      <c r="NUQ90" s="5"/>
      <c r="NUR90" s="5"/>
      <c r="NUS90" s="5"/>
      <c r="NUT90" s="5"/>
      <c r="NUU90" s="5"/>
      <c r="NUV90" s="5"/>
      <c r="NUW90" s="5"/>
      <c r="NUX90" s="5"/>
      <c r="NUY90" s="5"/>
      <c r="NUZ90" s="5"/>
      <c r="NVA90" s="5"/>
      <c r="NVB90" s="5"/>
      <c r="NVC90" s="5"/>
      <c r="NVD90" s="5"/>
      <c r="NVE90" s="5"/>
      <c r="NVF90" s="5"/>
      <c r="NVG90" s="5"/>
      <c r="NVH90" s="5"/>
      <c r="NVI90" s="5"/>
      <c r="NVJ90" s="5"/>
      <c r="NVK90" s="5"/>
      <c r="NVL90" s="5"/>
      <c r="NVM90" s="5"/>
      <c r="NVN90" s="5"/>
      <c r="NVO90" s="5"/>
      <c r="NVP90" s="5"/>
      <c r="NVQ90" s="5"/>
      <c r="NVR90" s="5"/>
      <c r="NVS90" s="5"/>
      <c r="NVT90" s="5"/>
      <c r="NVU90" s="5"/>
      <c r="NVV90" s="5"/>
      <c r="NVW90" s="5"/>
      <c r="NVX90" s="5"/>
      <c r="NVY90" s="5"/>
      <c r="NVZ90" s="5"/>
      <c r="NWA90" s="5"/>
      <c r="NWB90" s="5"/>
      <c r="NWC90" s="5"/>
      <c r="NWD90" s="5"/>
      <c r="NWE90" s="5"/>
      <c r="NWF90" s="5"/>
      <c r="NWG90" s="5"/>
      <c r="NWH90" s="5"/>
      <c r="NWI90" s="5"/>
      <c r="NWJ90" s="5"/>
      <c r="NWK90" s="5"/>
      <c r="NWL90" s="5"/>
      <c r="NWM90" s="5"/>
      <c r="NWN90" s="5"/>
      <c r="NWO90" s="5"/>
      <c r="NWP90" s="5"/>
      <c r="NWQ90" s="5"/>
      <c r="NWR90" s="5"/>
      <c r="NWS90" s="5"/>
      <c r="NWT90" s="5"/>
      <c r="NWU90" s="5"/>
      <c r="NWV90" s="5"/>
      <c r="NWW90" s="5"/>
      <c r="NWX90" s="5"/>
      <c r="NWY90" s="5"/>
      <c r="NWZ90" s="5"/>
      <c r="NXA90" s="5"/>
      <c r="NXB90" s="5"/>
      <c r="NXC90" s="5"/>
      <c r="NXD90" s="5"/>
      <c r="NXE90" s="5"/>
      <c r="NXF90" s="5"/>
      <c r="NXG90" s="5"/>
      <c r="NXH90" s="5"/>
      <c r="NXI90" s="5"/>
      <c r="NXJ90" s="5"/>
      <c r="NXK90" s="5"/>
      <c r="NXL90" s="5"/>
      <c r="NXM90" s="5"/>
      <c r="NXN90" s="5"/>
      <c r="NXO90" s="5"/>
      <c r="NXP90" s="5"/>
      <c r="NXQ90" s="5"/>
      <c r="NXR90" s="5"/>
      <c r="NXS90" s="5"/>
      <c r="NXT90" s="5"/>
      <c r="NXU90" s="5"/>
      <c r="NXV90" s="5"/>
      <c r="NXW90" s="5"/>
      <c r="NXX90" s="5"/>
      <c r="NXY90" s="5"/>
      <c r="NXZ90" s="5"/>
      <c r="NYA90" s="5"/>
      <c r="NYB90" s="5"/>
      <c r="NYC90" s="5"/>
      <c r="NYD90" s="5"/>
      <c r="NYE90" s="5"/>
      <c r="NYF90" s="5"/>
      <c r="NYG90" s="5"/>
      <c r="NYH90" s="5"/>
      <c r="NYI90" s="5"/>
      <c r="NYJ90" s="5"/>
      <c r="NYK90" s="5"/>
      <c r="NYL90" s="5"/>
      <c r="NYM90" s="5"/>
      <c r="NYN90" s="5"/>
      <c r="NYO90" s="5"/>
      <c r="NYP90" s="5"/>
      <c r="NYQ90" s="5"/>
      <c r="NYR90" s="5"/>
      <c r="NYS90" s="5"/>
      <c r="NYT90" s="5"/>
      <c r="NYU90" s="5"/>
      <c r="NYV90" s="5"/>
      <c r="NYW90" s="5"/>
      <c r="NYX90" s="5"/>
      <c r="NYY90" s="5"/>
      <c r="NYZ90" s="5"/>
      <c r="NZA90" s="5"/>
      <c r="NZB90" s="5"/>
      <c r="NZC90" s="5"/>
      <c r="NZD90" s="5"/>
      <c r="NZE90" s="5"/>
      <c r="NZF90" s="5"/>
      <c r="NZG90" s="5"/>
      <c r="NZH90" s="5"/>
      <c r="NZI90" s="5"/>
      <c r="NZJ90" s="5"/>
      <c r="NZK90" s="5"/>
      <c r="NZL90" s="5"/>
      <c r="NZM90" s="5"/>
      <c r="NZN90" s="5"/>
      <c r="NZO90" s="5"/>
      <c r="NZP90" s="5"/>
      <c r="NZQ90" s="5"/>
      <c r="NZR90" s="5"/>
      <c r="NZS90" s="5"/>
      <c r="NZT90" s="5"/>
      <c r="NZU90" s="5"/>
      <c r="NZV90" s="5"/>
      <c r="NZW90" s="5"/>
      <c r="NZX90" s="5"/>
      <c r="NZY90" s="5"/>
      <c r="NZZ90" s="5"/>
      <c r="OAA90" s="5"/>
      <c r="OAB90" s="5"/>
      <c r="OAC90" s="5"/>
      <c r="OAD90" s="5"/>
      <c r="OAE90" s="5"/>
      <c r="OAF90" s="5"/>
      <c r="OAG90" s="5"/>
      <c r="OAH90" s="5"/>
      <c r="OAI90" s="5"/>
      <c r="OAJ90" s="5"/>
      <c r="OAK90" s="5"/>
      <c r="OAL90" s="5"/>
      <c r="OAM90" s="5"/>
      <c r="OAN90" s="5"/>
      <c r="OAO90" s="5"/>
      <c r="OAP90" s="5"/>
      <c r="OAQ90" s="5"/>
      <c r="OAR90" s="5"/>
      <c r="OAS90" s="5"/>
      <c r="OAT90" s="5"/>
      <c r="OAU90" s="5"/>
      <c r="OAV90" s="5"/>
      <c r="OAW90" s="5"/>
      <c r="OAX90" s="5"/>
      <c r="OAY90" s="5"/>
      <c r="OAZ90" s="5"/>
      <c r="OBA90" s="5"/>
      <c r="OBB90" s="5"/>
      <c r="OBC90" s="5"/>
      <c r="OBD90" s="5"/>
      <c r="OBE90" s="5"/>
      <c r="OBF90" s="5"/>
      <c r="OBG90" s="5"/>
      <c r="OBH90" s="5"/>
      <c r="OBI90" s="5"/>
      <c r="OBJ90" s="5"/>
      <c r="OBK90" s="5"/>
      <c r="OBL90" s="5"/>
      <c r="OBM90" s="5"/>
      <c r="OBN90" s="5"/>
      <c r="OBO90" s="5"/>
      <c r="OBP90" s="5"/>
      <c r="OBQ90" s="5"/>
      <c r="OBR90" s="5"/>
      <c r="OBS90" s="5"/>
      <c r="OBT90" s="5"/>
      <c r="OBU90" s="5"/>
      <c r="OBV90" s="5"/>
      <c r="OBW90" s="5"/>
      <c r="OBX90" s="5"/>
      <c r="OBY90" s="5"/>
      <c r="OBZ90" s="5"/>
      <c r="OCA90" s="5"/>
      <c r="OCB90" s="5"/>
      <c r="OCC90" s="5"/>
      <c r="OCD90" s="5"/>
      <c r="OCE90" s="5"/>
      <c r="OCF90" s="5"/>
      <c r="OCG90" s="5"/>
      <c r="OCH90" s="5"/>
      <c r="OCI90" s="5"/>
      <c r="OCJ90" s="5"/>
      <c r="OCK90" s="5"/>
      <c r="OCL90" s="5"/>
      <c r="OCM90" s="5"/>
      <c r="OCN90" s="5"/>
      <c r="OCO90" s="5"/>
      <c r="OCP90" s="5"/>
      <c r="OCQ90" s="5"/>
      <c r="OCR90" s="5"/>
      <c r="OCS90" s="5"/>
      <c r="OCT90" s="5"/>
      <c r="OCU90" s="5"/>
      <c r="OCV90" s="5"/>
      <c r="OCW90" s="5"/>
      <c r="OCX90" s="5"/>
      <c r="OCY90" s="5"/>
      <c r="OCZ90" s="5"/>
      <c r="ODA90" s="5"/>
      <c r="ODB90" s="5"/>
      <c r="ODC90" s="5"/>
      <c r="ODD90" s="5"/>
      <c r="ODE90" s="5"/>
      <c r="ODF90" s="5"/>
      <c r="ODG90" s="5"/>
      <c r="ODH90" s="5"/>
      <c r="ODI90" s="5"/>
      <c r="ODJ90" s="5"/>
      <c r="ODK90" s="5"/>
      <c r="ODL90" s="5"/>
      <c r="ODM90" s="5"/>
      <c r="ODN90" s="5"/>
      <c r="ODO90" s="5"/>
      <c r="ODP90" s="5"/>
      <c r="ODQ90" s="5"/>
      <c r="ODR90" s="5"/>
      <c r="ODS90" s="5"/>
      <c r="ODT90" s="5"/>
      <c r="ODU90" s="5"/>
      <c r="ODV90" s="5"/>
      <c r="ODW90" s="5"/>
      <c r="ODX90" s="5"/>
      <c r="ODY90" s="5"/>
      <c r="ODZ90" s="5"/>
      <c r="OEA90" s="5"/>
      <c r="OEB90" s="5"/>
      <c r="OEC90" s="5"/>
      <c r="OED90" s="5"/>
      <c r="OEE90" s="5"/>
      <c r="OEF90" s="5"/>
      <c r="OEG90" s="5"/>
      <c r="OEH90" s="5"/>
      <c r="OEI90" s="5"/>
      <c r="OEJ90" s="5"/>
      <c r="OEK90" s="5"/>
      <c r="OEL90" s="5"/>
      <c r="OEM90" s="5"/>
      <c r="OEN90" s="5"/>
      <c r="OEO90" s="5"/>
      <c r="OEP90" s="5"/>
      <c r="OEQ90" s="5"/>
      <c r="OER90" s="5"/>
      <c r="OES90" s="5"/>
      <c r="OET90" s="5"/>
      <c r="OEU90" s="5"/>
      <c r="OEV90" s="5"/>
      <c r="OEW90" s="5"/>
      <c r="OEX90" s="5"/>
      <c r="OEY90" s="5"/>
      <c r="OEZ90" s="5"/>
      <c r="OFA90" s="5"/>
      <c r="OFB90" s="5"/>
      <c r="OFC90" s="5"/>
      <c r="OFD90" s="5"/>
      <c r="OFE90" s="5"/>
      <c r="OFF90" s="5"/>
      <c r="OFG90" s="5"/>
      <c r="OFH90" s="5"/>
      <c r="OFI90" s="5"/>
      <c r="OFJ90" s="5"/>
      <c r="OFK90" s="5"/>
      <c r="OFL90" s="5"/>
      <c r="OFM90" s="5"/>
      <c r="OFN90" s="5"/>
      <c r="OFO90" s="5"/>
      <c r="OFP90" s="5"/>
      <c r="OFQ90" s="5"/>
      <c r="OFR90" s="5"/>
      <c r="OFS90" s="5"/>
      <c r="OFT90" s="5"/>
      <c r="OFU90" s="5"/>
      <c r="OFV90" s="5"/>
      <c r="OFW90" s="5"/>
      <c r="OFX90" s="5"/>
      <c r="OFY90" s="5"/>
      <c r="OFZ90" s="5"/>
      <c r="OGA90" s="5"/>
      <c r="OGB90" s="5"/>
      <c r="OGC90" s="5"/>
      <c r="OGD90" s="5"/>
      <c r="OGE90" s="5"/>
      <c r="OGF90" s="5"/>
      <c r="OGG90" s="5"/>
      <c r="OGH90" s="5"/>
      <c r="OGI90" s="5"/>
      <c r="OGJ90" s="5"/>
      <c r="OGK90" s="5"/>
      <c r="OGL90" s="5"/>
      <c r="OGM90" s="5"/>
      <c r="OGN90" s="5"/>
      <c r="OGO90" s="5"/>
      <c r="OGP90" s="5"/>
      <c r="OGQ90" s="5"/>
      <c r="OGR90" s="5"/>
      <c r="OGS90" s="5"/>
      <c r="OGT90" s="5"/>
      <c r="OGU90" s="5"/>
      <c r="OGV90" s="5"/>
      <c r="OGW90" s="5"/>
      <c r="OGX90" s="5"/>
      <c r="OGY90" s="5"/>
      <c r="OGZ90" s="5"/>
      <c r="OHA90" s="5"/>
      <c r="OHB90" s="5"/>
      <c r="OHC90" s="5"/>
      <c r="OHD90" s="5"/>
      <c r="OHE90" s="5"/>
      <c r="OHF90" s="5"/>
      <c r="OHG90" s="5"/>
      <c r="OHH90" s="5"/>
      <c r="OHI90" s="5"/>
      <c r="OHJ90" s="5"/>
      <c r="OHK90" s="5"/>
      <c r="OHL90" s="5"/>
      <c r="OHM90" s="5"/>
      <c r="OHN90" s="5"/>
      <c r="OHO90" s="5"/>
      <c r="OHP90" s="5"/>
      <c r="OHQ90" s="5"/>
      <c r="OHR90" s="5"/>
      <c r="OHS90" s="5"/>
      <c r="OHT90" s="5"/>
      <c r="OHU90" s="5"/>
      <c r="OHV90" s="5"/>
      <c r="OHW90" s="5"/>
      <c r="OHX90" s="5"/>
      <c r="OHY90" s="5"/>
      <c r="OHZ90" s="5"/>
      <c r="OIA90" s="5"/>
      <c r="OIB90" s="5"/>
      <c r="OIC90" s="5"/>
      <c r="OID90" s="5"/>
      <c r="OIE90" s="5"/>
      <c r="OIF90" s="5"/>
      <c r="OIG90" s="5"/>
      <c r="OIH90" s="5"/>
      <c r="OII90" s="5"/>
      <c r="OIJ90" s="5"/>
      <c r="OIK90" s="5"/>
      <c r="OIL90" s="5"/>
      <c r="OIM90" s="5"/>
      <c r="OIN90" s="5"/>
      <c r="OIO90" s="5"/>
      <c r="OIP90" s="5"/>
      <c r="OIQ90" s="5"/>
      <c r="OIR90" s="5"/>
      <c r="OIS90" s="5"/>
      <c r="OIT90" s="5"/>
      <c r="OIU90" s="5"/>
      <c r="OIV90" s="5"/>
      <c r="OIW90" s="5"/>
      <c r="OIX90" s="5"/>
      <c r="OIY90" s="5"/>
      <c r="OIZ90" s="5"/>
      <c r="OJA90" s="5"/>
      <c r="OJB90" s="5"/>
      <c r="OJC90" s="5"/>
      <c r="OJD90" s="5"/>
      <c r="OJE90" s="5"/>
      <c r="OJF90" s="5"/>
      <c r="OJG90" s="5"/>
      <c r="OJH90" s="5"/>
      <c r="OJI90" s="5"/>
      <c r="OJJ90" s="5"/>
      <c r="OJK90" s="5"/>
      <c r="OJL90" s="5"/>
      <c r="OJM90" s="5"/>
      <c r="OJN90" s="5"/>
      <c r="OJO90" s="5"/>
      <c r="OJP90" s="5"/>
      <c r="OJQ90" s="5"/>
      <c r="OJR90" s="5"/>
      <c r="OJS90" s="5"/>
      <c r="OJT90" s="5"/>
      <c r="OJU90" s="5"/>
      <c r="OJV90" s="5"/>
      <c r="OJW90" s="5"/>
      <c r="OJX90" s="5"/>
      <c r="OJY90" s="5"/>
      <c r="OJZ90" s="5"/>
      <c r="OKA90" s="5"/>
      <c r="OKB90" s="5"/>
      <c r="OKC90" s="5"/>
      <c r="OKD90" s="5"/>
      <c r="OKE90" s="5"/>
      <c r="OKF90" s="5"/>
      <c r="OKG90" s="5"/>
      <c r="OKH90" s="5"/>
      <c r="OKI90" s="5"/>
      <c r="OKJ90" s="5"/>
      <c r="OKK90" s="5"/>
      <c r="OKL90" s="5"/>
      <c r="OKM90" s="5"/>
      <c r="OKN90" s="5"/>
      <c r="OKO90" s="5"/>
      <c r="OKP90" s="5"/>
      <c r="OKQ90" s="5"/>
      <c r="OKR90" s="5"/>
      <c r="OKS90" s="5"/>
      <c r="OKT90" s="5"/>
      <c r="OKU90" s="5"/>
      <c r="OKV90" s="5"/>
      <c r="OKW90" s="5"/>
      <c r="OKX90" s="5"/>
      <c r="OKY90" s="5"/>
      <c r="OKZ90" s="5"/>
      <c r="OLA90" s="5"/>
      <c r="OLB90" s="5"/>
      <c r="OLC90" s="5"/>
      <c r="OLD90" s="5"/>
      <c r="OLE90" s="5"/>
      <c r="OLF90" s="5"/>
      <c r="OLG90" s="5"/>
      <c r="OLH90" s="5"/>
      <c r="OLI90" s="5"/>
      <c r="OLJ90" s="5"/>
      <c r="OLK90" s="5"/>
      <c r="OLL90" s="5"/>
      <c r="OLM90" s="5"/>
      <c r="OLN90" s="5"/>
      <c r="OLO90" s="5"/>
      <c r="OLP90" s="5"/>
      <c r="OLQ90" s="5"/>
      <c r="OLR90" s="5"/>
      <c r="OLS90" s="5"/>
      <c r="OLT90" s="5"/>
      <c r="OLU90" s="5"/>
      <c r="OLV90" s="5"/>
      <c r="OLW90" s="5"/>
      <c r="OLX90" s="5"/>
      <c r="OLY90" s="5"/>
      <c r="OLZ90" s="5"/>
      <c r="OMA90" s="5"/>
      <c r="OMB90" s="5"/>
      <c r="OMC90" s="5"/>
      <c r="OMD90" s="5"/>
      <c r="OME90" s="5"/>
      <c r="OMF90" s="5"/>
      <c r="OMG90" s="5"/>
      <c r="OMH90" s="5"/>
      <c r="OMI90" s="5"/>
      <c r="OMJ90" s="5"/>
      <c r="OMK90" s="5"/>
      <c r="OML90" s="5"/>
      <c r="OMM90" s="5"/>
      <c r="OMN90" s="5"/>
      <c r="OMO90" s="5"/>
      <c r="OMP90" s="5"/>
      <c r="OMQ90" s="5"/>
      <c r="OMR90" s="5"/>
      <c r="OMS90" s="5"/>
      <c r="OMT90" s="5"/>
      <c r="OMU90" s="5"/>
      <c r="OMV90" s="5"/>
      <c r="OMW90" s="5"/>
      <c r="OMX90" s="5"/>
      <c r="OMY90" s="5"/>
      <c r="OMZ90" s="5"/>
      <c r="ONA90" s="5"/>
      <c r="ONB90" s="5"/>
      <c r="ONC90" s="5"/>
      <c r="OND90" s="5"/>
      <c r="ONE90" s="5"/>
      <c r="ONF90" s="5"/>
      <c r="ONG90" s="5"/>
      <c r="ONH90" s="5"/>
      <c r="ONI90" s="5"/>
      <c r="ONJ90" s="5"/>
      <c r="ONK90" s="5"/>
      <c r="ONL90" s="5"/>
      <c r="ONM90" s="5"/>
      <c r="ONN90" s="5"/>
      <c r="ONO90" s="5"/>
      <c r="ONP90" s="5"/>
      <c r="ONQ90" s="5"/>
      <c r="ONR90" s="5"/>
      <c r="ONS90" s="5"/>
      <c r="ONT90" s="5"/>
      <c r="ONU90" s="5"/>
      <c r="ONV90" s="5"/>
      <c r="ONW90" s="5"/>
      <c r="ONX90" s="5"/>
      <c r="ONY90" s="5"/>
      <c r="ONZ90" s="5"/>
      <c r="OOA90" s="5"/>
      <c r="OOB90" s="5"/>
      <c r="OOC90" s="5"/>
      <c r="OOD90" s="5"/>
      <c r="OOE90" s="5"/>
      <c r="OOF90" s="5"/>
      <c r="OOG90" s="5"/>
      <c r="OOH90" s="5"/>
      <c r="OOI90" s="5"/>
      <c r="OOJ90" s="5"/>
      <c r="OOK90" s="5"/>
      <c r="OOL90" s="5"/>
      <c r="OOM90" s="5"/>
      <c r="OON90" s="5"/>
      <c r="OOO90" s="5"/>
      <c r="OOP90" s="5"/>
      <c r="OOQ90" s="5"/>
      <c r="OOR90" s="5"/>
      <c r="OOS90" s="5"/>
      <c r="OOT90" s="5"/>
      <c r="OOU90" s="5"/>
      <c r="OOV90" s="5"/>
      <c r="OOW90" s="5"/>
      <c r="OOX90" s="5"/>
      <c r="OOY90" s="5"/>
      <c r="OOZ90" s="5"/>
      <c r="OPA90" s="5"/>
      <c r="OPB90" s="5"/>
      <c r="OPC90" s="5"/>
      <c r="OPD90" s="5"/>
      <c r="OPE90" s="5"/>
      <c r="OPF90" s="5"/>
      <c r="OPG90" s="5"/>
      <c r="OPH90" s="5"/>
      <c r="OPI90" s="5"/>
      <c r="OPJ90" s="5"/>
      <c r="OPK90" s="5"/>
      <c r="OPL90" s="5"/>
      <c r="OPM90" s="5"/>
      <c r="OPN90" s="5"/>
      <c r="OPO90" s="5"/>
      <c r="OPP90" s="5"/>
      <c r="OPQ90" s="5"/>
      <c r="OPR90" s="5"/>
      <c r="OPS90" s="5"/>
      <c r="OPT90" s="5"/>
      <c r="OPU90" s="5"/>
      <c r="OPV90" s="5"/>
      <c r="OPW90" s="5"/>
      <c r="OPX90" s="5"/>
      <c r="OPY90" s="5"/>
      <c r="OPZ90" s="5"/>
      <c r="OQA90" s="5"/>
      <c r="OQB90" s="5"/>
      <c r="OQC90" s="5"/>
      <c r="OQD90" s="5"/>
      <c r="OQE90" s="5"/>
      <c r="OQF90" s="5"/>
      <c r="OQG90" s="5"/>
      <c r="OQH90" s="5"/>
      <c r="OQI90" s="5"/>
      <c r="OQJ90" s="5"/>
      <c r="OQK90" s="5"/>
      <c r="OQL90" s="5"/>
      <c r="OQM90" s="5"/>
      <c r="OQN90" s="5"/>
      <c r="OQO90" s="5"/>
      <c r="OQP90" s="5"/>
      <c r="OQQ90" s="5"/>
      <c r="OQR90" s="5"/>
      <c r="OQS90" s="5"/>
      <c r="OQT90" s="5"/>
      <c r="OQU90" s="5"/>
      <c r="OQV90" s="5"/>
      <c r="OQW90" s="5"/>
      <c r="OQX90" s="5"/>
      <c r="OQY90" s="5"/>
      <c r="OQZ90" s="5"/>
      <c r="ORA90" s="5"/>
      <c r="ORB90" s="5"/>
      <c r="ORC90" s="5"/>
      <c r="ORD90" s="5"/>
      <c r="ORE90" s="5"/>
      <c r="ORF90" s="5"/>
      <c r="ORG90" s="5"/>
      <c r="ORH90" s="5"/>
      <c r="ORI90" s="5"/>
      <c r="ORJ90" s="5"/>
      <c r="ORK90" s="5"/>
      <c r="ORL90" s="5"/>
      <c r="ORM90" s="5"/>
      <c r="ORN90" s="5"/>
      <c r="ORO90" s="5"/>
      <c r="ORP90" s="5"/>
      <c r="ORQ90" s="5"/>
      <c r="ORR90" s="5"/>
      <c r="ORS90" s="5"/>
      <c r="ORT90" s="5"/>
      <c r="ORU90" s="5"/>
      <c r="ORV90" s="5"/>
      <c r="ORW90" s="5"/>
      <c r="ORX90" s="5"/>
      <c r="ORY90" s="5"/>
      <c r="ORZ90" s="5"/>
      <c r="OSA90" s="5"/>
      <c r="OSB90" s="5"/>
      <c r="OSC90" s="5"/>
      <c r="OSD90" s="5"/>
      <c r="OSE90" s="5"/>
      <c r="OSF90" s="5"/>
      <c r="OSG90" s="5"/>
      <c r="OSH90" s="5"/>
      <c r="OSI90" s="5"/>
      <c r="OSJ90" s="5"/>
      <c r="OSK90" s="5"/>
      <c r="OSL90" s="5"/>
      <c r="OSM90" s="5"/>
      <c r="OSN90" s="5"/>
      <c r="OSO90" s="5"/>
      <c r="OSP90" s="5"/>
      <c r="OSQ90" s="5"/>
      <c r="OSR90" s="5"/>
      <c r="OSS90" s="5"/>
      <c r="OST90" s="5"/>
      <c r="OSU90" s="5"/>
      <c r="OSV90" s="5"/>
      <c r="OSW90" s="5"/>
      <c r="OSX90" s="5"/>
      <c r="OSY90" s="5"/>
      <c r="OSZ90" s="5"/>
      <c r="OTA90" s="5"/>
      <c r="OTB90" s="5"/>
      <c r="OTC90" s="5"/>
      <c r="OTD90" s="5"/>
      <c r="OTE90" s="5"/>
      <c r="OTF90" s="5"/>
      <c r="OTG90" s="5"/>
      <c r="OTH90" s="5"/>
      <c r="OTI90" s="5"/>
      <c r="OTJ90" s="5"/>
      <c r="OTK90" s="5"/>
      <c r="OTL90" s="5"/>
      <c r="OTM90" s="5"/>
      <c r="OTN90" s="5"/>
      <c r="OTO90" s="5"/>
      <c r="OTP90" s="5"/>
      <c r="OTQ90" s="5"/>
      <c r="OTR90" s="5"/>
      <c r="OTS90" s="5"/>
      <c r="OTT90" s="5"/>
      <c r="OTU90" s="5"/>
      <c r="OTV90" s="5"/>
      <c r="OTW90" s="5"/>
      <c r="OTX90" s="5"/>
      <c r="OTY90" s="5"/>
      <c r="OTZ90" s="5"/>
      <c r="OUA90" s="5"/>
      <c r="OUB90" s="5"/>
      <c r="OUC90" s="5"/>
      <c r="OUD90" s="5"/>
      <c r="OUE90" s="5"/>
      <c r="OUF90" s="5"/>
      <c r="OUG90" s="5"/>
      <c r="OUH90" s="5"/>
      <c r="OUI90" s="5"/>
      <c r="OUJ90" s="5"/>
      <c r="OUK90" s="5"/>
      <c r="OUL90" s="5"/>
      <c r="OUM90" s="5"/>
      <c r="OUN90" s="5"/>
      <c r="OUO90" s="5"/>
      <c r="OUP90" s="5"/>
      <c r="OUQ90" s="5"/>
      <c r="OUR90" s="5"/>
      <c r="OUS90" s="5"/>
      <c r="OUT90" s="5"/>
      <c r="OUU90" s="5"/>
      <c r="OUV90" s="5"/>
      <c r="OUW90" s="5"/>
      <c r="OUX90" s="5"/>
      <c r="OUY90" s="5"/>
      <c r="OUZ90" s="5"/>
      <c r="OVA90" s="5"/>
      <c r="OVB90" s="5"/>
      <c r="OVC90" s="5"/>
      <c r="OVD90" s="5"/>
      <c r="OVE90" s="5"/>
      <c r="OVF90" s="5"/>
      <c r="OVG90" s="5"/>
      <c r="OVH90" s="5"/>
      <c r="OVI90" s="5"/>
      <c r="OVJ90" s="5"/>
      <c r="OVK90" s="5"/>
      <c r="OVL90" s="5"/>
      <c r="OVM90" s="5"/>
      <c r="OVN90" s="5"/>
      <c r="OVO90" s="5"/>
      <c r="OVP90" s="5"/>
      <c r="OVQ90" s="5"/>
      <c r="OVR90" s="5"/>
      <c r="OVS90" s="5"/>
      <c r="OVT90" s="5"/>
      <c r="OVU90" s="5"/>
      <c r="OVV90" s="5"/>
      <c r="OVW90" s="5"/>
      <c r="OVX90" s="5"/>
      <c r="OVY90" s="5"/>
      <c r="OVZ90" s="5"/>
      <c r="OWA90" s="5"/>
      <c r="OWB90" s="5"/>
      <c r="OWC90" s="5"/>
      <c r="OWD90" s="5"/>
      <c r="OWE90" s="5"/>
      <c r="OWF90" s="5"/>
      <c r="OWG90" s="5"/>
      <c r="OWH90" s="5"/>
      <c r="OWI90" s="5"/>
      <c r="OWJ90" s="5"/>
      <c r="OWK90" s="5"/>
      <c r="OWL90" s="5"/>
      <c r="OWM90" s="5"/>
      <c r="OWN90" s="5"/>
      <c r="OWO90" s="5"/>
      <c r="OWP90" s="5"/>
      <c r="OWQ90" s="5"/>
      <c r="OWR90" s="5"/>
      <c r="OWS90" s="5"/>
      <c r="OWT90" s="5"/>
      <c r="OWU90" s="5"/>
      <c r="OWV90" s="5"/>
      <c r="OWW90" s="5"/>
      <c r="OWX90" s="5"/>
      <c r="OWY90" s="5"/>
      <c r="OWZ90" s="5"/>
      <c r="OXA90" s="5"/>
      <c r="OXB90" s="5"/>
      <c r="OXC90" s="5"/>
      <c r="OXD90" s="5"/>
      <c r="OXE90" s="5"/>
      <c r="OXF90" s="5"/>
      <c r="OXG90" s="5"/>
      <c r="OXH90" s="5"/>
      <c r="OXI90" s="5"/>
      <c r="OXJ90" s="5"/>
      <c r="OXK90" s="5"/>
      <c r="OXL90" s="5"/>
      <c r="OXM90" s="5"/>
      <c r="OXN90" s="5"/>
      <c r="OXO90" s="5"/>
      <c r="OXP90" s="5"/>
      <c r="OXQ90" s="5"/>
      <c r="OXR90" s="5"/>
      <c r="OXS90" s="5"/>
      <c r="OXT90" s="5"/>
      <c r="OXU90" s="5"/>
      <c r="OXV90" s="5"/>
      <c r="OXW90" s="5"/>
      <c r="OXX90" s="5"/>
      <c r="OXY90" s="5"/>
      <c r="OXZ90" s="5"/>
      <c r="OYA90" s="5"/>
      <c r="OYB90" s="5"/>
      <c r="OYC90" s="5"/>
      <c r="OYD90" s="5"/>
      <c r="OYE90" s="5"/>
      <c r="OYF90" s="5"/>
      <c r="OYG90" s="5"/>
      <c r="OYH90" s="5"/>
      <c r="OYI90" s="5"/>
      <c r="OYJ90" s="5"/>
      <c r="OYK90" s="5"/>
      <c r="OYL90" s="5"/>
      <c r="OYM90" s="5"/>
      <c r="OYN90" s="5"/>
      <c r="OYO90" s="5"/>
      <c r="OYP90" s="5"/>
      <c r="OYQ90" s="5"/>
      <c r="OYR90" s="5"/>
      <c r="OYS90" s="5"/>
      <c r="OYT90" s="5"/>
      <c r="OYU90" s="5"/>
      <c r="OYV90" s="5"/>
      <c r="OYW90" s="5"/>
      <c r="OYX90" s="5"/>
      <c r="OYY90" s="5"/>
      <c r="OYZ90" s="5"/>
      <c r="OZA90" s="5"/>
      <c r="OZB90" s="5"/>
      <c r="OZC90" s="5"/>
      <c r="OZD90" s="5"/>
      <c r="OZE90" s="5"/>
      <c r="OZF90" s="5"/>
      <c r="OZG90" s="5"/>
      <c r="OZH90" s="5"/>
      <c r="OZI90" s="5"/>
      <c r="OZJ90" s="5"/>
      <c r="OZK90" s="5"/>
      <c r="OZL90" s="5"/>
      <c r="OZM90" s="5"/>
      <c r="OZN90" s="5"/>
      <c r="OZO90" s="5"/>
      <c r="OZP90" s="5"/>
      <c r="OZQ90" s="5"/>
      <c r="OZR90" s="5"/>
      <c r="OZS90" s="5"/>
      <c r="OZT90" s="5"/>
      <c r="OZU90" s="5"/>
      <c r="OZV90" s="5"/>
      <c r="OZW90" s="5"/>
      <c r="OZX90" s="5"/>
      <c r="OZY90" s="5"/>
      <c r="OZZ90" s="5"/>
      <c r="PAA90" s="5"/>
      <c r="PAB90" s="5"/>
      <c r="PAC90" s="5"/>
      <c r="PAD90" s="5"/>
      <c r="PAE90" s="5"/>
      <c r="PAF90" s="5"/>
      <c r="PAG90" s="5"/>
      <c r="PAH90" s="5"/>
      <c r="PAI90" s="5"/>
      <c r="PAJ90" s="5"/>
      <c r="PAK90" s="5"/>
      <c r="PAL90" s="5"/>
      <c r="PAM90" s="5"/>
      <c r="PAN90" s="5"/>
      <c r="PAO90" s="5"/>
      <c r="PAP90" s="5"/>
      <c r="PAQ90" s="5"/>
      <c r="PAR90" s="5"/>
      <c r="PAS90" s="5"/>
      <c r="PAT90" s="5"/>
      <c r="PAU90" s="5"/>
      <c r="PAV90" s="5"/>
      <c r="PAW90" s="5"/>
      <c r="PAX90" s="5"/>
      <c r="PAY90" s="5"/>
      <c r="PAZ90" s="5"/>
      <c r="PBA90" s="5"/>
      <c r="PBB90" s="5"/>
      <c r="PBC90" s="5"/>
      <c r="PBD90" s="5"/>
      <c r="PBE90" s="5"/>
      <c r="PBF90" s="5"/>
      <c r="PBG90" s="5"/>
      <c r="PBH90" s="5"/>
      <c r="PBI90" s="5"/>
      <c r="PBJ90" s="5"/>
      <c r="PBK90" s="5"/>
      <c r="PBL90" s="5"/>
      <c r="PBM90" s="5"/>
      <c r="PBN90" s="5"/>
      <c r="PBO90" s="5"/>
      <c r="PBP90" s="5"/>
      <c r="PBQ90" s="5"/>
      <c r="PBR90" s="5"/>
      <c r="PBS90" s="5"/>
      <c r="PBT90" s="5"/>
      <c r="PBU90" s="5"/>
      <c r="PBV90" s="5"/>
      <c r="PBW90" s="5"/>
      <c r="PBX90" s="5"/>
      <c r="PBY90" s="5"/>
      <c r="PBZ90" s="5"/>
      <c r="PCA90" s="5"/>
      <c r="PCB90" s="5"/>
      <c r="PCC90" s="5"/>
      <c r="PCD90" s="5"/>
      <c r="PCE90" s="5"/>
      <c r="PCF90" s="5"/>
      <c r="PCG90" s="5"/>
      <c r="PCH90" s="5"/>
      <c r="PCI90" s="5"/>
      <c r="PCJ90" s="5"/>
      <c r="PCK90" s="5"/>
      <c r="PCL90" s="5"/>
      <c r="PCM90" s="5"/>
      <c r="PCN90" s="5"/>
      <c r="PCO90" s="5"/>
      <c r="PCP90" s="5"/>
      <c r="PCQ90" s="5"/>
      <c r="PCR90" s="5"/>
      <c r="PCS90" s="5"/>
      <c r="PCT90" s="5"/>
      <c r="PCU90" s="5"/>
      <c r="PCV90" s="5"/>
      <c r="PCW90" s="5"/>
      <c r="PCX90" s="5"/>
      <c r="PCY90" s="5"/>
      <c r="PCZ90" s="5"/>
      <c r="PDA90" s="5"/>
      <c r="PDB90" s="5"/>
      <c r="PDC90" s="5"/>
      <c r="PDD90" s="5"/>
      <c r="PDE90" s="5"/>
      <c r="PDF90" s="5"/>
      <c r="PDG90" s="5"/>
      <c r="PDH90" s="5"/>
      <c r="PDI90" s="5"/>
      <c r="PDJ90" s="5"/>
      <c r="PDK90" s="5"/>
      <c r="PDL90" s="5"/>
      <c r="PDM90" s="5"/>
      <c r="PDN90" s="5"/>
      <c r="PDO90" s="5"/>
      <c r="PDP90" s="5"/>
      <c r="PDQ90" s="5"/>
      <c r="PDR90" s="5"/>
      <c r="PDS90" s="5"/>
      <c r="PDT90" s="5"/>
      <c r="PDU90" s="5"/>
      <c r="PDV90" s="5"/>
      <c r="PDW90" s="5"/>
      <c r="PDX90" s="5"/>
      <c r="PDY90" s="5"/>
      <c r="PDZ90" s="5"/>
      <c r="PEA90" s="5"/>
      <c r="PEB90" s="5"/>
      <c r="PEC90" s="5"/>
      <c r="PED90" s="5"/>
      <c r="PEE90" s="5"/>
      <c r="PEF90" s="5"/>
      <c r="PEG90" s="5"/>
      <c r="PEH90" s="5"/>
      <c r="PEI90" s="5"/>
      <c r="PEJ90" s="5"/>
      <c r="PEK90" s="5"/>
      <c r="PEL90" s="5"/>
      <c r="PEM90" s="5"/>
      <c r="PEN90" s="5"/>
      <c r="PEO90" s="5"/>
      <c r="PEP90" s="5"/>
      <c r="PEQ90" s="5"/>
      <c r="PER90" s="5"/>
      <c r="PES90" s="5"/>
      <c r="PET90" s="5"/>
      <c r="PEU90" s="5"/>
      <c r="PEV90" s="5"/>
      <c r="PEW90" s="5"/>
      <c r="PEX90" s="5"/>
      <c r="PEY90" s="5"/>
      <c r="PEZ90" s="5"/>
      <c r="PFA90" s="5"/>
      <c r="PFB90" s="5"/>
      <c r="PFC90" s="5"/>
      <c r="PFD90" s="5"/>
      <c r="PFE90" s="5"/>
      <c r="PFF90" s="5"/>
      <c r="PFG90" s="5"/>
      <c r="PFH90" s="5"/>
      <c r="PFI90" s="5"/>
      <c r="PFJ90" s="5"/>
      <c r="PFK90" s="5"/>
      <c r="PFL90" s="5"/>
      <c r="PFM90" s="5"/>
      <c r="PFN90" s="5"/>
      <c r="PFO90" s="5"/>
      <c r="PFP90" s="5"/>
      <c r="PFQ90" s="5"/>
      <c r="PFR90" s="5"/>
      <c r="PFS90" s="5"/>
      <c r="PFT90" s="5"/>
      <c r="PFU90" s="5"/>
      <c r="PFV90" s="5"/>
      <c r="PFW90" s="5"/>
      <c r="PFX90" s="5"/>
      <c r="PFY90" s="5"/>
      <c r="PFZ90" s="5"/>
      <c r="PGA90" s="5"/>
      <c r="PGB90" s="5"/>
      <c r="PGC90" s="5"/>
      <c r="PGD90" s="5"/>
      <c r="PGE90" s="5"/>
      <c r="PGF90" s="5"/>
      <c r="PGG90" s="5"/>
      <c r="PGH90" s="5"/>
      <c r="PGI90" s="5"/>
      <c r="PGJ90" s="5"/>
      <c r="PGK90" s="5"/>
      <c r="PGL90" s="5"/>
      <c r="PGM90" s="5"/>
      <c r="PGN90" s="5"/>
      <c r="PGO90" s="5"/>
      <c r="PGP90" s="5"/>
      <c r="PGQ90" s="5"/>
      <c r="PGR90" s="5"/>
      <c r="PGS90" s="5"/>
      <c r="PGT90" s="5"/>
      <c r="PGU90" s="5"/>
      <c r="PGV90" s="5"/>
      <c r="PGW90" s="5"/>
      <c r="PGX90" s="5"/>
      <c r="PGY90" s="5"/>
      <c r="PGZ90" s="5"/>
      <c r="PHA90" s="5"/>
      <c r="PHB90" s="5"/>
      <c r="PHC90" s="5"/>
      <c r="PHD90" s="5"/>
      <c r="PHE90" s="5"/>
      <c r="PHF90" s="5"/>
      <c r="PHG90" s="5"/>
      <c r="PHH90" s="5"/>
      <c r="PHI90" s="5"/>
      <c r="PHJ90" s="5"/>
      <c r="PHK90" s="5"/>
      <c r="PHL90" s="5"/>
      <c r="PHM90" s="5"/>
      <c r="PHN90" s="5"/>
      <c r="PHO90" s="5"/>
      <c r="PHP90" s="5"/>
      <c r="PHQ90" s="5"/>
      <c r="PHR90" s="5"/>
      <c r="PHS90" s="5"/>
      <c r="PHT90" s="5"/>
      <c r="PHU90" s="5"/>
      <c r="PHV90" s="5"/>
      <c r="PHW90" s="5"/>
      <c r="PHX90" s="5"/>
      <c r="PHY90" s="5"/>
      <c r="PHZ90" s="5"/>
      <c r="PIA90" s="5"/>
      <c r="PIB90" s="5"/>
      <c r="PIC90" s="5"/>
      <c r="PID90" s="5"/>
      <c r="PIE90" s="5"/>
      <c r="PIF90" s="5"/>
      <c r="PIG90" s="5"/>
      <c r="PIH90" s="5"/>
      <c r="PII90" s="5"/>
      <c r="PIJ90" s="5"/>
      <c r="PIK90" s="5"/>
      <c r="PIL90" s="5"/>
      <c r="PIM90" s="5"/>
      <c r="PIN90" s="5"/>
      <c r="PIO90" s="5"/>
      <c r="PIP90" s="5"/>
      <c r="PIQ90" s="5"/>
      <c r="PIR90" s="5"/>
      <c r="PIS90" s="5"/>
      <c r="PIT90" s="5"/>
      <c r="PIU90" s="5"/>
      <c r="PIV90" s="5"/>
      <c r="PIW90" s="5"/>
      <c r="PIX90" s="5"/>
      <c r="PIY90" s="5"/>
      <c r="PIZ90" s="5"/>
      <c r="PJA90" s="5"/>
      <c r="PJB90" s="5"/>
      <c r="PJC90" s="5"/>
      <c r="PJD90" s="5"/>
      <c r="PJE90" s="5"/>
      <c r="PJF90" s="5"/>
      <c r="PJG90" s="5"/>
      <c r="PJH90" s="5"/>
      <c r="PJI90" s="5"/>
      <c r="PJJ90" s="5"/>
      <c r="PJK90" s="5"/>
      <c r="PJL90" s="5"/>
      <c r="PJM90" s="5"/>
      <c r="PJN90" s="5"/>
      <c r="PJO90" s="5"/>
      <c r="PJP90" s="5"/>
      <c r="PJQ90" s="5"/>
      <c r="PJR90" s="5"/>
      <c r="PJS90" s="5"/>
      <c r="PJT90" s="5"/>
      <c r="PJU90" s="5"/>
      <c r="PJV90" s="5"/>
      <c r="PJW90" s="5"/>
      <c r="PJX90" s="5"/>
      <c r="PJY90" s="5"/>
      <c r="PJZ90" s="5"/>
      <c r="PKA90" s="5"/>
      <c r="PKB90" s="5"/>
      <c r="PKC90" s="5"/>
      <c r="PKD90" s="5"/>
      <c r="PKE90" s="5"/>
      <c r="PKF90" s="5"/>
      <c r="PKG90" s="5"/>
      <c r="PKH90" s="5"/>
      <c r="PKI90" s="5"/>
      <c r="PKJ90" s="5"/>
      <c r="PKK90" s="5"/>
      <c r="PKL90" s="5"/>
      <c r="PKM90" s="5"/>
      <c r="PKN90" s="5"/>
      <c r="PKO90" s="5"/>
      <c r="PKP90" s="5"/>
      <c r="PKQ90" s="5"/>
      <c r="PKR90" s="5"/>
      <c r="PKS90" s="5"/>
      <c r="PKT90" s="5"/>
      <c r="PKU90" s="5"/>
      <c r="PKV90" s="5"/>
      <c r="PKW90" s="5"/>
      <c r="PKX90" s="5"/>
      <c r="PKY90" s="5"/>
      <c r="PKZ90" s="5"/>
      <c r="PLA90" s="5"/>
      <c r="PLB90" s="5"/>
      <c r="PLC90" s="5"/>
      <c r="PLD90" s="5"/>
      <c r="PLE90" s="5"/>
      <c r="PLF90" s="5"/>
      <c r="PLG90" s="5"/>
      <c r="PLH90" s="5"/>
      <c r="PLI90" s="5"/>
      <c r="PLJ90" s="5"/>
      <c r="PLK90" s="5"/>
      <c r="PLL90" s="5"/>
      <c r="PLM90" s="5"/>
      <c r="PLN90" s="5"/>
      <c r="PLO90" s="5"/>
      <c r="PLP90" s="5"/>
      <c r="PLQ90" s="5"/>
      <c r="PLR90" s="5"/>
      <c r="PLS90" s="5"/>
      <c r="PLT90" s="5"/>
      <c r="PLU90" s="5"/>
      <c r="PLV90" s="5"/>
      <c r="PLW90" s="5"/>
      <c r="PLX90" s="5"/>
      <c r="PLY90" s="5"/>
      <c r="PLZ90" s="5"/>
      <c r="PMA90" s="5"/>
      <c r="PMB90" s="5"/>
      <c r="PMC90" s="5"/>
      <c r="PMD90" s="5"/>
      <c r="PME90" s="5"/>
      <c r="PMF90" s="5"/>
      <c r="PMG90" s="5"/>
      <c r="PMH90" s="5"/>
      <c r="PMI90" s="5"/>
      <c r="PMJ90" s="5"/>
      <c r="PMK90" s="5"/>
      <c r="PML90" s="5"/>
      <c r="PMM90" s="5"/>
      <c r="PMN90" s="5"/>
      <c r="PMO90" s="5"/>
      <c r="PMP90" s="5"/>
      <c r="PMQ90" s="5"/>
      <c r="PMR90" s="5"/>
      <c r="PMS90" s="5"/>
      <c r="PMT90" s="5"/>
      <c r="PMU90" s="5"/>
      <c r="PMV90" s="5"/>
      <c r="PMW90" s="5"/>
      <c r="PMX90" s="5"/>
      <c r="PMY90" s="5"/>
      <c r="PMZ90" s="5"/>
      <c r="PNA90" s="5"/>
      <c r="PNB90" s="5"/>
      <c r="PNC90" s="5"/>
      <c r="PND90" s="5"/>
      <c r="PNE90" s="5"/>
      <c r="PNF90" s="5"/>
      <c r="PNG90" s="5"/>
      <c r="PNH90" s="5"/>
      <c r="PNI90" s="5"/>
      <c r="PNJ90" s="5"/>
      <c r="PNK90" s="5"/>
      <c r="PNL90" s="5"/>
      <c r="PNM90" s="5"/>
      <c r="PNN90" s="5"/>
      <c r="PNO90" s="5"/>
      <c r="PNP90" s="5"/>
      <c r="PNQ90" s="5"/>
      <c r="PNR90" s="5"/>
      <c r="PNS90" s="5"/>
      <c r="PNT90" s="5"/>
      <c r="PNU90" s="5"/>
      <c r="PNV90" s="5"/>
      <c r="PNW90" s="5"/>
      <c r="PNX90" s="5"/>
      <c r="PNY90" s="5"/>
      <c r="PNZ90" s="5"/>
      <c r="POA90" s="5"/>
      <c r="POB90" s="5"/>
      <c r="POC90" s="5"/>
      <c r="POD90" s="5"/>
      <c r="POE90" s="5"/>
      <c r="POF90" s="5"/>
      <c r="POG90" s="5"/>
      <c r="POH90" s="5"/>
      <c r="POI90" s="5"/>
      <c r="POJ90" s="5"/>
      <c r="POK90" s="5"/>
      <c r="POL90" s="5"/>
      <c r="POM90" s="5"/>
      <c r="PON90" s="5"/>
      <c r="POO90" s="5"/>
      <c r="POP90" s="5"/>
      <c r="POQ90" s="5"/>
      <c r="POR90" s="5"/>
      <c r="POS90" s="5"/>
      <c r="POT90" s="5"/>
      <c r="POU90" s="5"/>
      <c r="POV90" s="5"/>
      <c r="POW90" s="5"/>
      <c r="POX90" s="5"/>
      <c r="POY90" s="5"/>
      <c r="POZ90" s="5"/>
      <c r="PPA90" s="5"/>
      <c r="PPB90" s="5"/>
      <c r="PPC90" s="5"/>
      <c r="PPD90" s="5"/>
      <c r="PPE90" s="5"/>
      <c r="PPF90" s="5"/>
      <c r="PPG90" s="5"/>
      <c r="PPH90" s="5"/>
      <c r="PPI90" s="5"/>
      <c r="PPJ90" s="5"/>
      <c r="PPK90" s="5"/>
      <c r="PPL90" s="5"/>
      <c r="PPM90" s="5"/>
      <c r="PPN90" s="5"/>
      <c r="PPO90" s="5"/>
      <c r="PPP90" s="5"/>
      <c r="PPQ90" s="5"/>
      <c r="PPR90" s="5"/>
      <c r="PPS90" s="5"/>
      <c r="PPT90" s="5"/>
      <c r="PPU90" s="5"/>
      <c r="PPV90" s="5"/>
      <c r="PPW90" s="5"/>
      <c r="PPX90" s="5"/>
      <c r="PPY90" s="5"/>
      <c r="PPZ90" s="5"/>
      <c r="PQA90" s="5"/>
      <c r="PQB90" s="5"/>
      <c r="PQC90" s="5"/>
      <c r="PQD90" s="5"/>
      <c r="PQE90" s="5"/>
      <c r="PQF90" s="5"/>
      <c r="PQG90" s="5"/>
      <c r="PQH90" s="5"/>
      <c r="PQI90" s="5"/>
      <c r="PQJ90" s="5"/>
      <c r="PQK90" s="5"/>
      <c r="PQL90" s="5"/>
      <c r="PQM90" s="5"/>
      <c r="PQN90" s="5"/>
      <c r="PQO90" s="5"/>
      <c r="PQP90" s="5"/>
      <c r="PQQ90" s="5"/>
      <c r="PQR90" s="5"/>
      <c r="PQS90" s="5"/>
      <c r="PQT90" s="5"/>
      <c r="PQU90" s="5"/>
      <c r="PQV90" s="5"/>
      <c r="PQW90" s="5"/>
      <c r="PQX90" s="5"/>
      <c r="PQY90" s="5"/>
      <c r="PQZ90" s="5"/>
      <c r="PRA90" s="5"/>
      <c r="PRB90" s="5"/>
      <c r="PRC90" s="5"/>
      <c r="PRD90" s="5"/>
      <c r="PRE90" s="5"/>
      <c r="PRF90" s="5"/>
      <c r="PRG90" s="5"/>
      <c r="PRH90" s="5"/>
      <c r="PRI90" s="5"/>
      <c r="PRJ90" s="5"/>
      <c r="PRK90" s="5"/>
      <c r="PRL90" s="5"/>
      <c r="PRM90" s="5"/>
      <c r="PRN90" s="5"/>
      <c r="PRO90" s="5"/>
      <c r="PRP90" s="5"/>
      <c r="PRQ90" s="5"/>
      <c r="PRR90" s="5"/>
      <c r="PRS90" s="5"/>
      <c r="PRT90" s="5"/>
      <c r="PRU90" s="5"/>
      <c r="PRV90" s="5"/>
      <c r="PRW90" s="5"/>
      <c r="PRX90" s="5"/>
      <c r="PRY90" s="5"/>
      <c r="PRZ90" s="5"/>
      <c r="PSA90" s="5"/>
      <c r="PSB90" s="5"/>
      <c r="PSC90" s="5"/>
      <c r="PSD90" s="5"/>
      <c r="PSE90" s="5"/>
      <c r="PSF90" s="5"/>
      <c r="PSG90" s="5"/>
      <c r="PSH90" s="5"/>
      <c r="PSI90" s="5"/>
      <c r="PSJ90" s="5"/>
      <c r="PSK90" s="5"/>
      <c r="PSL90" s="5"/>
      <c r="PSM90" s="5"/>
      <c r="PSN90" s="5"/>
      <c r="PSO90" s="5"/>
      <c r="PSP90" s="5"/>
      <c r="PSQ90" s="5"/>
      <c r="PSR90" s="5"/>
      <c r="PSS90" s="5"/>
      <c r="PST90" s="5"/>
      <c r="PSU90" s="5"/>
      <c r="PSV90" s="5"/>
      <c r="PSW90" s="5"/>
      <c r="PSX90" s="5"/>
      <c r="PSY90" s="5"/>
      <c r="PSZ90" s="5"/>
      <c r="PTA90" s="5"/>
      <c r="PTB90" s="5"/>
      <c r="PTC90" s="5"/>
      <c r="PTD90" s="5"/>
      <c r="PTE90" s="5"/>
      <c r="PTF90" s="5"/>
      <c r="PTG90" s="5"/>
      <c r="PTH90" s="5"/>
      <c r="PTI90" s="5"/>
      <c r="PTJ90" s="5"/>
      <c r="PTK90" s="5"/>
      <c r="PTL90" s="5"/>
      <c r="PTM90" s="5"/>
      <c r="PTN90" s="5"/>
      <c r="PTO90" s="5"/>
      <c r="PTP90" s="5"/>
      <c r="PTQ90" s="5"/>
      <c r="PTR90" s="5"/>
      <c r="PTS90" s="5"/>
      <c r="PTT90" s="5"/>
      <c r="PTU90" s="5"/>
      <c r="PTV90" s="5"/>
      <c r="PTW90" s="5"/>
      <c r="PTX90" s="5"/>
      <c r="PTY90" s="5"/>
      <c r="PTZ90" s="5"/>
      <c r="PUA90" s="5"/>
      <c r="PUB90" s="5"/>
      <c r="PUC90" s="5"/>
      <c r="PUD90" s="5"/>
      <c r="PUE90" s="5"/>
      <c r="PUF90" s="5"/>
      <c r="PUG90" s="5"/>
      <c r="PUH90" s="5"/>
      <c r="PUI90" s="5"/>
      <c r="PUJ90" s="5"/>
      <c r="PUK90" s="5"/>
      <c r="PUL90" s="5"/>
      <c r="PUM90" s="5"/>
      <c r="PUN90" s="5"/>
      <c r="PUO90" s="5"/>
      <c r="PUP90" s="5"/>
      <c r="PUQ90" s="5"/>
      <c r="PUR90" s="5"/>
      <c r="PUS90" s="5"/>
      <c r="PUT90" s="5"/>
      <c r="PUU90" s="5"/>
      <c r="PUV90" s="5"/>
      <c r="PUW90" s="5"/>
      <c r="PUX90" s="5"/>
      <c r="PUY90" s="5"/>
      <c r="PUZ90" s="5"/>
      <c r="PVA90" s="5"/>
      <c r="PVB90" s="5"/>
      <c r="PVC90" s="5"/>
      <c r="PVD90" s="5"/>
      <c r="PVE90" s="5"/>
      <c r="PVF90" s="5"/>
      <c r="PVG90" s="5"/>
      <c r="PVH90" s="5"/>
      <c r="PVI90" s="5"/>
      <c r="PVJ90" s="5"/>
      <c r="PVK90" s="5"/>
      <c r="PVL90" s="5"/>
      <c r="PVM90" s="5"/>
      <c r="PVN90" s="5"/>
      <c r="PVO90" s="5"/>
      <c r="PVP90" s="5"/>
      <c r="PVQ90" s="5"/>
      <c r="PVR90" s="5"/>
      <c r="PVS90" s="5"/>
      <c r="PVT90" s="5"/>
      <c r="PVU90" s="5"/>
      <c r="PVV90" s="5"/>
      <c r="PVW90" s="5"/>
      <c r="PVX90" s="5"/>
      <c r="PVY90" s="5"/>
      <c r="PVZ90" s="5"/>
      <c r="PWA90" s="5"/>
      <c r="PWB90" s="5"/>
      <c r="PWC90" s="5"/>
      <c r="PWD90" s="5"/>
      <c r="PWE90" s="5"/>
      <c r="PWF90" s="5"/>
      <c r="PWG90" s="5"/>
      <c r="PWH90" s="5"/>
      <c r="PWI90" s="5"/>
      <c r="PWJ90" s="5"/>
      <c r="PWK90" s="5"/>
      <c r="PWL90" s="5"/>
      <c r="PWM90" s="5"/>
      <c r="PWN90" s="5"/>
      <c r="PWO90" s="5"/>
      <c r="PWP90" s="5"/>
      <c r="PWQ90" s="5"/>
      <c r="PWR90" s="5"/>
      <c r="PWS90" s="5"/>
      <c r="PWT90" s="5"/>
      <c r="PWU90" s="5"/>
      <c r="PWV90" s="5"/>
      <c r="PWW90" s="5"/>
      <c r="PWX90" s="5"/>
      <c r="PWY90" s="5"/>
      <c r="PWZ90" s="5"/>
      <c r="PXA90" s="5"/>
      <c r="PXB90" s="5"/>
      <c r="PXC90" s="5"/>
      <c r="PXD90" s="5"/>
      <c r="PXE90" s="5"/>
      <c r="PXF90" s="5"/>
      <c r="PXG90" s="5"/>
      <c r="PXH90" s="5"/>
      <c r="PXI90" s="5"/>
      <c r="PXJ90" s="5"/>
      <c r="PXK90" s="5"/>
      <c r="PXL90" s="5"/>
      <c r="PXM90" s="5"/>
      <c r="PXN90" s="5"/>
      <c r="PXO90" s="5"/>
      <c r="PXP90" s="5"/>
      <c r="PXQ90" s="5"/>
      <c r="PXR90" s="5"/>
      <c r="PXS90" s="5"/>
      <c r="PXT90" s="5"/>
      <c r="PXU90" s="5"/>
      <c r="PXV90" s="5"/>
      <c r="PXW90" s="5"/>
      <c r="PXX90" s="5"/>
      <c r="PXY90" s="5"/>
      <c r="PXZ90" s="5"/>
      <c r="PYA90" s="5"/>
      <c r="PYB90" s="5"/>
      <c r="PYC90" s="5"/>
      <c r="PYD90" s="5"/>
      <c r="PYE90" s="5"/>
      <c r="PYF90" s="5"/>
      <c r="PYG90" s="5"/>
      <c r="PYH90" s="5"/>
      <c r="PYI90" s="5"/>
      <c r="PYJ90" s="5"/>
      <c r="PYK90" s="5"/>
      <c r="PYL90" s="5"/>
      <c r="PYM90" s="5"/>
      <c r="PYN90" s="5"/>
      <c r="PYO90" s="5"/>
      <c r="PYP90" s="5"/>
      <c r="PYQ90" s="5"/>
      <c r="PYR90" s="5"/>
      <c r="PYS90" s="5"/>
      <c r="PYT90" s="5"/>
      <c r="PYU90" s="5"/>
      <c r="PYV90" s="5"/>
      <c r="PYW90" s="5"/>
      <c r="PYX90" s="5"/>
      <c r="PYY90" s="5"/>
      <c r="PYZ90" s="5"/>
      <c r="PZA90" s="5"/>
      <c r="PZB90" s="5"/>
      <c r="PZC90" s="5"/>
      <c r="PZD90" s="5"/>
      <c r="PZE90" s="5"/>
      <c r="PZF90" s="5"/>
      <c r="PZG90" s="5"/>
      <c r="PZH90" s="5"/>
      <c r="PZI90" s="5"/>
      <c r="PZJ90" s="5"/>
      <c r="PZK90" s="5"/>
      <c r="PZL90" s="5"/>
      <c r="PZM90" s="5"/>
      <c r="PZN90" s="5"/>
      <c r="PZO90" s="5"/>
      <c r="PZP90" s="5"/>
      <c r="PZQ90" s="5"/>
      <c r="PZR90" s="5"/>
      <c r="PZS90" s="5"/>
      <c r="PZT90" s="5"/>
      <c r="PZU90" s="5"/>
      <c r="PZV90" s="5"/>
      <c r="PZW90" s="5"/>
      <c r="PZX90" s="5"/>
      <c r="PZY90" s="5"/>
      <c r="PZZ90" s="5"/>
      <c r="QAA90" s="5"/>
      <c r="QAB90" s="5"/>
      <c r="QAC90" s="5"/>
      <c r="QAD90" s="5"/>
      <c r="QAE90" s="5"/>
      <c r="QAF90" s="5"/>
      <c r="QAG90" s="5"/>
      <c r="QAH90" s="5"/>
      <c r="QAI90" s="5"/>
      <c r="QAJ90" s="5"/>
      <c r="QAK90" s="5"/>
      <c r="QAL90" s="5"/>
      <c r="QAM90" s="5"/>
      <c r="QAN90" s="5"/>
      <c r="QAO90" s="5"/>
      <c r="QAP90" s="5"/>
      <c r="QAQ90" s="5"/>
      <c r="QAR90" s="5"/>
      <c r="QAS90" s="5"/>
      <c r="QAT90" s="5"/>
      <c r="QAU90" s="5"/>
      <c r="QAV90" s="5"/>
      <c r="QAW90" s="5"/>
      <c r="QAX90" s="5"/>
      <c r="QAY90" s="5"/>
      <c r="QAZ90" s="5"/>
      <c r="QBA90" s="5"/>
      <c r="QBB90" s="5"/>
      <c r="QBC90" s="5"/>
      <c r="QBD90" s="5"/>
      <c r="QBE90" s="5"/>
      <c r="QBF90" s="5"/>
      <c r="QBG90" s="5"/>
      <c r="QBH90" s="5"/>
      <c r="QBI90" s="5"/>
      <c r="QBJ90" s="5"/>
      <c r="QBK90" s="5"/>
      <c r="QBL90" s="5"/>
      <c r="QBM90" s="5"/>
      <c r="QBN90" s="5"/>
      <c r="QBO90" s="5"/>
      <c r="QBP90" s="5"/>
      <c r="QBQ90" s="5"/>
      <c r="QBR90" s="5"/>
      <c r="QBS90" s="5"/>
      <c r="QBT90" s="5"/>
      <c r="QBU90" s="5"/>
      <c r="QBV90" s="5"/>
      <c r="QBW90" s="5"/>
      <c r="QBX90" s="5"/>
      <c r="QBY90" s="5"/>
      <c r="QBZ90" s="5"/>
      <c r="QCA90" s="5"/>
      <c r="QCB90" s="5"/>
      <c r="QCC90" s="5"/>
      <c r="QCD90" s="5"/>
      <c r="QCE90" s="5"/>
      <c r="QCF90" s="5"/>
      <c r="QCG90" s="5"/>
      <c r="QCH90" s="5"/>
      <c r="QCI90" s="5"/>
      <c r="QCJ90" s="5"/>
      <c r="QCK90" s="5"/>
      <c r="QCL90" s="5"/>
      <c r="QCM90" s="5"/>
      <c r="QCN90" s="5"/>
      <c r="QCO90" s="5"/>
      <c r="QCP90" s="5"/>
      <c r="QCQ90" s="5"/>
      <c r="QCR90" s="5"/>
      <c r="QCS90" s="5"/>
      <c r="QCT90" s="5"/>
      <c r="QCU90" s="5"/>
      <c r="QCV90" s="5"/>
      <c r="QCW90" s="5"/>
      <c r="QCX90" s="5"/>
      <c r="QCY90" s="5"/>
      <c r="QCZ90" s="5"/>
      <c r="QDA90" s="5"/>
      <c r="QDB90" s="5"/>
      <c r="QDC90" s="5"/>
      <c r="QDD90" s="5"/>
      <c r="QDE90" s="5"/>
      <c r="QDF90" s="5"/>
      <c r="QDG90" s="5"/>
      <c r="QDH90" s="5"/>
      <c r="QDI90" s="5"/>
      <c r="QDJ90" s="5"/>
      <c r="QDK90" s="5"/>
      <c r="QDL90" s="5"/>
      <c r="QDM90" s="5"/>
      <c r="QDN90" s="5"/>
      <c r="QDO90" s="5"/>
      <c r="QDP90" s="5"/>
      <c r="QDQ90" s="5"/>
      <c r="QDR90" s="5"/>
      <c r="QDS90" s="5"/>
      <c r="QDT90" s="5"/>
      <c r="QDU90" s="5"/>
      <c r="QDV90" s="5"/>
      <c r="QDW90" s="5"/>
      <c r="QDX90" s="5"/>
      <c r="QDY90" s="5"/>
      <c r="QDZ90" s="5"/>
      <c r="QEA90" s="5"/>
      <c r="QEB90" s="5"/>
      <c r="QEC90" s="5"/>
      <c r="QED90" s="5"/>
      <c r="QEE90" s="5"/>
      <c r="QEF90" s="5"/>
      <c r="QEG90" s="5"/>
      <c r="QEH90" s="5"/>
      <c r="QEI90" s="5"/>
      <c r="QEJ90" s="5"/>
      <c r="QEK90" s="5"/>
      <c r="QEL90" s="5"/>
      <c r="QEM90" s="5"/>
      <c r="QEN90" s="5"/>
      <c r="QEO90" s="5"/>
      <c r="QEP90" s="5"/>
      <c r="QEQ90" s="5"/>
      <c r="QER90" s="5"/>
      <c r="QES90" s="5"/>
      <c r="QET90" s="5"/>
      <c r="QEU90" s="5"/>
      <c r="QEV90" s="5"/>
      <c r="QEW90" s="5"/>
      <c r="QEX90" s="5"/>
      <c r="QEY90" s="5"/>
      <c r="QEZ90" s="5"/>
      <c r="QFA90" s="5"/>
      <c r="QFB90" s="5"/>
      <c r="QFC90" s="5"/>
      <c r="QFD90" s="5"/>
      <c r="QFE90" s="5"/>
      <c r="QFF90" s="5"/>
      <c r="QFG90" s="5"/>
      <c r="QFH90" s="5"/>
      <c r="QFI90" s="5"/>
      <c r="QFJ90" s="5"/>
      <c r="QFK90" s="5"/>
      <c r="QFL90" s="5"/>
      <c r="QFM90" s="5"/>
      <c r="QFN90" s="5"/>
      <c r="QFO90" s="5"/>
      <c r="QFP90" s="5"/>
      <c r="QFQ90" s="5"/>
      <c r="QFR90" s="5"/>
      <c r="QFS90" s="5"/>
      <c r="QFT90" s="5"/>
      <c r="QFU90" s="5"/>
      <c r="QFV90" s="5"/>
      <c r="QFW90" s="5"/>
      <c r="QFX90" s="5"/>
      <c r="QFY90" s="5"/>
      <c r="QFZ90" s="5"/>
      <c r="QGA90" s="5"/>
      <c r="QGB90" s="5"/>
      <c r="QGC90" s="5"/>
      <c r="QGD90" s="5"/>
      <c r="QGE90" s="5"/>
      <c r="QGF90" s="5"/>
      <c r="QGG90" s="5"/>
      <c r="QGH90" s="5"/>
      <c r="QGI90" s="5"/>
      <c r="QGJ90" s="5"/>
      <c r="QGK90" s="5"/>
      <c r="QGL90" s="5"/>
      <c r="QGM90" s="5"/>
      <c r="QGN90" s="5"/>
      <c r="QGO90" s="5"/>
      <c r="QGP90" s="5"/>
      <c r="QGQ90" s="5"/>
      <c r="QGR90" s="5"/>
      <c r="QGS90" s="5"/>
      <c r="QGT90" s="5"/>
      <c r="QGU90" s="5"/>
      <c r="QGV90" s="5"/>
      <c r="QGW90" s="5"/>
      <c r="QGX90" s="5"/>
      <c r="QGY90" s="5"/>
      <c r="QGZ90" s="5"/>
      <c r="QHA90" s="5"/>
      <c r="QHB90" s="5"/>
      <c r="QHC90" s="5"/>
      <c r="QHD90" s="5"/>
      <c r="QHE90" s="5"/>
      <c r="QHF90" s="5"/>
      <c r="QHG90" s="5"/>
      <c r="QHH90" s="5"/>
      <c r="QHI90" s="5"/>
      <c r="QHJ90" s="5"/>
      <c r="QHK90" s="5"/>
      <c r="QHL90" s="5"/>
      <c r="QHM90" s="5"/>
      <c r="QHN90" s="5"/>
      <c r="QHO90" s="5"/>
      <c r="QHP90" s="5"/>
      <c r="QHQ90" s="5"/>
      <c r="QHR90" s="5"/>
      <c r="QHS90" s="5"/>
      <c r="QHT90" s="5"/>
      <c r="QHU90" s="5"/>
      <c r="QHV90" s="5"/>
      <c r="QHW90" s="5"/>
      <c r="QHX90" s="5"/>
      <c r="QHY90" s="5"/>
      <c r="QHZ90" s="5"/>
      <c r="QIA90" s="5"/>
      <c r="QIB90" s="5"/>
      <c r="QIC90" s="5"/>
      <c r="QID90" s="5"/>
      <c r="QIE90" s="5"/>
      <c r="QIF90" s="5"/>
      <c r="QIG90" s="5"/>
      <c r="QIH90" s="5"/>
      <c r="QII90" s="5"/>
      <c r="QIJ90" s="5"/>
      <c r="QIK90" s="5"/>
      <c r="QIL90" s="5"/>
      <c r="QIM90" s="5"/>
      <c r="QIN90" s="5"/>
      <c r="QIO90" s="5"/>
      <c r="QIP90" s="5"/>
      <c r="QIQ90" s="5"/>
      <c r="QIR90" s="5"/>
      <c r="QIS90" s="5"/>
      <c r="QIT90" s="5"/>
      <c r="QIU90" s="5"/>
      <c r="QIV90" s="5"/>
      <c r="QIW90" s="5"/>
      <c r="QIX90" s="5"/>
      <c r="QIY90" s="5"/>
      <c r="QIZ90" s="5"/>
      <c r="QJA90" s="5"/>
      <c r="QJB90" s="5"/>
      <c r="QJC90" s="5"/>
      <c r="QJD90" s="5"/>
      <c r="QJE90" s="5"/>
      <c r="QJF90" s="5"/>
      <c r="QJG90" s="5"/>
      <c r="QJH90" s="5"/>
      <c r="QJI90" s="5"/>
      <c r="QJJ90" s="5"/>
      <c r="QJK90" s="5"/>
      <c r="QJL90" s="5"/>
      <c r="QJM90" s="5"/>
      <c r="QJN90" s="5"/>
      <c r="QJO90" s="5"/>
      <c r="QJP90" s="5"/>
      <c r="QJQ90" s="5"/>
      <c r="QJR90" s="5"/>
      <c r="QJS90" s="5"/>
      <c r="QJT90" s="5"/>
      <c r="QJU90" s="5"/>
      <c r="QJV90" s="5"/>
      <c r="QJW90" s="5"/>
      <c r="QJX90" s="5"/>
      <c r="QJY90" s="5"/>
      <c r="QJZ90" s="5"/>
      <c r="QKA90" s="5"/>
      <c r="QKB90" s="5"/>
      <c r="QKC90" s="5"/>
      <c r="QKD90" s="5"/>
      <c r="QKE90" s="5"/>
      <c r="QKF90" s="5"/>
      <c r="QKG90" s="5"/>
      <c r="QKH90" s="5"/>
      <c r="QKI90" s="5"/>
      <c r="QKJ90" s="5"/>
      <c r="QKK90" s="5"/>
      <c r="QKL90" s="5"/>
      <c r="QKM90" s="5"/>
      <c r="QKN90" s="5"/>
      <c r="QKO90" s="5"/>
      <c r="QKP90" s="5"/>
      <c r="QKQ90" s="5"/>
      <c r="QKR90" s="5"/>
      <c r="QKS90" s="5"/>
      <c r="QKT90" s="5"/>
      <c r="QKU90" s="5"/>
      <c r="QKV90" s="5"/>
      <c r="QKW90" s="5"/>
      <c r="QKX90" s="5"/>
      <c r="QKY90" s="5"/>
      <c r="QKZ90" s="5"/>
      <c r="QLA90" s="5"/>
      <c r="QLB90" s="5"/>
      <c r="QLC90" s="5"/>
      <c r="QLD90" s="5"/>
      <c r="QLE90" s="5"/>
      <c r="QLF90" s="5"/>
      <c r="QLG90" s="5"/>
      <c r="QLH90" s="5"/>
      <c r="QLI90" s="5"/>
      <c r="QLJ90" s="5"/>
      <c r="QLK90" s="5"/>
      <c r="QLL90" s="5"/>
      <c r="QLM90" s="5"/>
      <c r="QLN90" s="5"/>
      <c r="QLO90" s="5"/>
      <c r="QLP90" s="5"/>
      <c r="QLQ90" s="5"/>
      <c r="QLR90" s="5"/>
      <c r="QLS90" s="5"/>
      <c r="QLT90" s="5"/>
      <c r="QLU90" s="5"/>
      <c r="QLV90" s="5"/>
      <c r="QLW90" s="5"/>
      <c r="QLX90" s="5"/>
      <c r="QLY90" s="5"/>
      <c r="QLZ90" s="5"/>
      <c r="QMA90" s="5"/>
      <c r="QMB90" s="5"/>
      <c r="QMC90" s="5"/>
      <c r="QMD90" s="5"/>
      <c r="QME90" s="5"/>
      <c r="QMF90" s="5"/>
      <c r="QMG90" s="5"/>
      <c r="QMH90" s="5"/>
      <c r="QMI90" s="5"/>
      <c r="QMJ90" s="5"/>
      <c r="QMK90" s="5"/>
      <c r="QML90" s="5"/>
      <c r="QMM90" s="5"/>
      <c r="QMN90" s="5"/>
      <c r="QMO90" s="5"/>
      <c r="QMP90" s="5"/>
      <c r="QMQ90" s="5"/>
      <c r="QMR90" s="5"/>
      <c r="QMS90" s="5"/>
      <c r="QMT90" s="5"/>
      <c r="QMU90" s="5"/>
      <c r="QMV90" s="5"/>
      <c r="QMW90" s="5"/>
      <c r="QMX90" s="5"/>
      <c r="QMY90" s="5"/>
      <c r="QMZ90" s="5"/>
      <c r="QNA90" s="5"/>
      <c r="QNB90" s="5"/>
      <c r="QNC90" s="5"/>
      <c r="QND90" s="5"/>
      <c r="QNE90" s="5"/>
      <c r="QNF90" s="5"/>
      <c r="QNG90" s="5"/>
      <c r="QNH90" s="5"/>
      <c r="QNI90" s="5"/>
      <c r="QNJ90" s="5"/>
      <c r="QNK90" s="5"/>
      <c r="QNL90" s="5"/>
      <c r="QNM90" s="5"/>
      <c r="QNN90" s="5"/>
      <c r="QNO90" s="5"/>
      <c r="QNP90" s="5"/>
      <c r="QNQ90" s="5"/>
      <c r="QNR90" s="5"/>
      <c r="QNS90" s="5"/>
      <c r="QNT90" s="5"/>
      <c r="QNU90" s="5"/>
      <c r="QNV90" s="5"/>
      <c r="QNW90" s="5"/>
      <c r="QNX90" s="5"/>
      <c r="QNY90" s="5"/>
      <c r="QNZ90" s="5"/>
      <c r="QOA90" s="5"/>
      <c r="QOB90" s="5"/>
      <c r="QOC90" s="5"/>
      <c r="QOD90" s="5"/>
      <c r="QOE90" s="5"/>
      <c r="QOF90" s="5"/>
      <c r="QOG90" s="5"/>
      <c r="QOH90" s="5"/>
      <c r="QOI90" s="5"/>
      <c r="QOJ90" s="5"/>
      <c r="QOK90" s="5"/>
      <c r="QOL90" s="5"/>
      <c r="QOM90" s="5"/>
      <c r="QON90" s="5"/>
      <c r="QOO90" s="5"/>
      <c r="QOP90" s="5"/>
      <c r="QOQ90" s="5"/>
      <c r="QOR90" s="5"/>
      <c r="QOS90" s="5"/>
      <c r="QOT90" s="5"/>
      <c r="QOU90" s="5"/>
      <c r="QOV90" s="5"/>
      <c r="QOW90" s="5"/>
      <c r="QOX90" s="5"/>
      <c r="QOY90" s="5"/>
      <c r="QOZ90" s="5"/>
      <c r="QPA90" s="5"/>
      <c r="QPB90" s="5"/>
      <c r="QPC90" s="5"/>
      <c r="QPD90" s="5"/>
      <c r="QPE90" s="5"/>
      <c r="QPF90" s="5"/>
      <c r="QPG90" s="5"/>
      <c r="QPH90" s="5"/>
      <c r="QPI90" s="5"/>
      <c r="QPJ90" s="5"/>
      <c r="QPK90" s="5"/>
      <c r="QPL90" s="5"/>
      <c r="QPM90" s="5"/>
      <c r="QPN90" s="5"/>
      <c r="QPO90" s="5"/>
      <c r="QPP90" s="5"/>
      <c r="QPQ90" s="5"/>
      <c r="QPR90" s="5"/>
      <c r="QPS90" s="5"/>
      <c r="QPT90" s="5"/>
      <c r="QPU90" s="5"/>
      <c r="QPV90" s="5"/>
      <c r="QPW90" s="5"/>
      <c r="QPX90" s="5"/>
      <c r="QPY90" s="5"/>
      <c r="QPZ90" s="5"/>
      <c r="QQA90" s="5"/>
      <c r="QQB90" s="5"/>
      <c r="QQC90" s="5"/>
      <c r="QQD90" s="5"/>
      <c r="QQE90" s="5"/>
      <c r="QQF90" s="5"/>
      <c r="QQG90" s="5"/>
      <c r="QQH90" s="5"/>
      <c r="QQI90" s="5"/>
      <c r="QQJ90" s="5"/>
      <c r="QQK90" s="5"/>
      <c r="QQL90" s="5"/>
      <c r="QQM90" s="5"/>
      <c r="QQN90" s="5"/>
      <c r="QQO90" s="5"/>
      <c r="QQP90" s="5"/>
      <c r="QQQ90" s="5"/>
      <c r="QQR90" s="5"/>
      <c r="QQS90" s="5"/>
      <c r="QQT90" s="5"/>
      <c r="QQU90" s="5"/>
      <c r="QQV90" s="5"/>
      <c r="QQW90" s="5"/>
      <c r="QQX90" s="5"/>
      <c r="QQY90" s="5"/>
      <c r="QQZ90" s="5"/>
      <c r="QRA90" s="5"/>
      <c r="QRB90" s="5"/>
      <c r="QRC90" s="5"/>
      <c r="QRD90" s="5"/>
      <c r="QRE90" s="5"/>
      <c r="QRF90" s="5"/>
      <c r="QRG90" s="5"/>
      <c r="QRH90" s="5"/>
      <c r="QRI90" s="5"/>
      <c r="QRJ90" s="5"/>
      <c r="QRK90" s="5"/>
      <c r="QRL90" s="5"/>
      <c r="QRM90" s="5"/>
      <c r="QRN90" s="5"/>
      <c r="QRO90" s="5"/>
      <c r="QRP90" s="5"/>
      <c r="QRQ90" s="5"/>
      <c r="QRR90" s="5"/>
      <c r="QRS90" s="5"/>
      <c r="QRT90" s="5"/>
      <c r="QRU90" s="5"/>
      <c r="QRV90" s="5"/>
      <c r="QRW90" s="5"/>
      <c r="QRX90" s="5"/>
      <c r="QRY90" s="5"/>
      <c r="QRZ90" s="5"/>
      <c r="QSA90" s="5"/>
      <c r="QSB90" s="5"/>
      <c r="QSC90" s="5"/>
      <c r="QSD90" s="5"/>
      <c r="QSE90" s="5"/>
      <c r="QSF90" s="5"/>
      <c r="QSG90" s="5"/>
      <c r="QSH90" s="5"/>
      <c r="QSI90" s="5"/>
      <c r="QSJ90" s="5"/>
      <c r="QSK90" s="5"/>
      <c r="QSL90" s="5"/>
      <c r="QSM90" s="5"/>
      <c r="QSN90" s="5"/>
      <c r="QSO90" s="5"/>
      <c r="QSP90" s="5"/>
      <c r="QSQ90" s="5"/>
      <c r="QSR90" s="5"/>
      <c r="QSS90" s="5"/>
      <c r="QST90" s="5"/>
      <c r="QSU90" s="5"/>
      <c r="QSV90" s="5"/>
      <c r="QSW90" s="5"/>
      <c r="QSX90" s="5"/>
      <c r="QSY90" s="5"/>
      <c r="QSZ90" s="5"/>
      <c r="QTA90" s="5"/>
      <c r="QTB90" s="5"/>
      <c r="QTC90" s="5"/>
      <c r="QTD90" s="5"/>
      <c r="QTE90" s="5"/>
      <c r="QTF90" s="5"/>
      <c r="QTG90" s="5"/>
      <c r="QTH90" s="5"/>
      <c r="QTI90" s="5"/>
      <c r="QTJ90" s="5"/>
      <c r="QTK90" s="5"/>
      <c r="QTL90" s="5"/>
      <c r="QTM90" s="5"/>
      <c r="QTN90" s="5"/>
      <c r="QTO90" s="5"/>
      <c r="QTP90" s="5"/>
      <c r="QTQ90" s="5"/>
      <c r="QTR90" s="5"/>
      <c r="QTS90" s="5"/>
      <c r="QTT90" s="5"/>
      <c r="QTU90" s="5"/>
      <c r="QTV90" s="5"/>
      <c r="QTW90" s="5"/>
      <c r="QTX90" s="5"/>
      <c r="QTY90" s="5"/>
      <c r="QTZ90" s="5"/>
      <c r="QUA90" s="5"/>
      <c r="QUB90" s="5"/>
      <c r="QUC90" s="5"/>
      <c r="QUD90" s="5"/>
      <c r="QUE90" s="5"/>
      <c r="QUF90" s="5"/>
      <c r="QUG90" s="5"/>
      <c r="QUH90" s="5"/>
      <c r="QUI90" s="5"/>
      <c r="QUJ90" s="5"/>
      <c r="QUK90" s="5"/>
      <c r="QUL90" s="5"/>
      <c r="QUM90" s="5"/>
      <c r="QUN90" s="5"/>
      <c r="QUO90" s="5"/>
      <c r="QUP90" s="5"/>
      <c r="QUQ90" s="5"/>
      <c r="QUR90" s="5"/>
      <c r="QUS90" s="5"/>
      <c r="QUT90" s="5"/>
      <c r="QUU90" s="5"/>
      <c r="QUV90" s="5"/>
      <c r="QUW90" s="5"/>
      <c r="QUX90" s="5"/>
      <c r="QUY90" s="5"/>
      <c r="QUZ90" s="5"/>
      <c r="QVA90" s="5"/>
      <c r="QVB90" s="5"/>
      <c r="QVC90" s="5"/>
      <c r="QVD90" s="5"/>
      <c r="QVE90" s="5"/>
      <c r="QVF90" s="5"/>
      <c r="QVG90" s="5"/>
      <c r="QVH90" s="5"/>
      <c r="QVI90" s="5"/>
      <c r="QVJ90" s="5"/>
      <c r="QVK90" s="5"/>
      <c r="QVL90" s="5"/>
      <c r="QVM90" s="5"/>
      <c r="QVN90" s="5"/>
      <c r="QVO90" s="5"/>
      <c r="QVP90" s="5"/>
      <c r="QVQ90" s="5"/>
      <c r="QVR90" s="5"/>
      <c r="QVS90" s="5"/>
      <c r="QVT90" s="5"/>
      <c r="QVU90" s="5"/>
      <c r="QVV90" s="5"/>
      <c r="QVW90" s="5"/>
      <c r="QVX90" s="5"/>
      <c r="QVY90" s="5"/>
      <c r="QVZ90" s="5"/>
      <c r="QWA90" s="5"/>
      <c r="QWB90" s="5"/>
      <c r="QWC90" s="5"/>
      <c r="QWD90" s="5"/>
      <c r="QWE90" s="5"/>
      <c r="QWF90" s="5"/>
      <c r="QWG90" s="5"/>
      <c r="QWH90" s="5"/>
      <c r="QWI90" s="5"/>
      <c r="QWJ90" s="5"/>
      <c r="QWK90" s="5"/>
      <c r="QWL90" s="5"/>
      <c r="QWM90" s="5"/>
      <c r="QWN90" s="5"/>
      <c r="QWO90" s="5"/>
      <c r="QWP90" s="5"/>
      <c r="QWQ90" s="5"/>
      <c r="QWR90" s="5"/>
      <c r="QWS90" s="5"/>
      <c r="QWT90" s="5"/>
      <c r="QWU90" s="5"/>
      <c r="QWV90" s="5"/>
      <c r="QWW90" s="5"/>
      <c r="QWX90" s="5"/>
      <c r="QWY90" s="5"/>
      <c r="QWZ90" s="5"/>
      <c r="QXA90" s="5"/>
      <c r="QXB90" s="5"/>
      <c r="QXC90" s="5"/>
      <c r="QXD90" s="5"/>
      <c r="QXE90" s="5"/>
      <c r="QXF90" s="5"/>
      <c r="QXG90" s="5"/>
      <c r="QXH90" s="5"/>
      <c r="QXI90" s="5"/>
      <c r="QXJ90" s="5"/>
      <c r="QXK90" s="5"/>
      <c r="QXL90" s="5"/>
      <c r="QXM90" s="5"/>
      <c r="QXN90" s="5"/>
      <c r="QXO90" s="5"/>
      <c r="QXP90" s="5"/>
      <c r="QXQ90" s="5"/>
      <c r="QXR90" s="5"/>
      <c r="QXS90" s="5"/>
      <c r="QXT90" s="5"/>
      <c r="QXU90" s="5"/>
      <c r="QXV90" s="5"/>
      <c r="QXW90" s="5"/>
      <c r="QXX90" s="5"/>
      <c r="QXY90" s="5"/>
      <c r="QXZ90" s="5"/>
      <c r="QYA90" s="5"/>
      <c r="QYB90" s="5"/>
      <c r="QYC90" s="5"/>
      <c r="QYD90" s="5"/>
      <c r="QYE90" s="5"/>
      <c r="QYF90" s="5"/>
      <c r="QYG90" s="5"/>
      <c r="QYH90" s="5"/>
      <c r="QYI90" s="5"/>
      <c r="QYJ90" s="5"/>
      <c r="QYK90" s="5"/>
      <c r="QYL90" s="5"/>
      <c r="QYM90" s="5"/>
      <c r="QYN90" s="5"/>
      <c r="QYO90" s="5"/>
      <c r="QYP90" s="5"/>
      <c r="QYQ90" s="5"/>
      <c r="QYR90" s="5"/>
      <c r="QYS90" s="5"/>
      <c r="QYT90" s="5"/>
      <c r="QYU90" s="5"/>
      <c r="QYV90" s="5"/>
      <c r="QYW90" s="5"/>
      <c r="QYX90" s="5"/>
      <c r="QYY90" s="5"/>
      <c r="QYZ90" s="5"/>
      <c r="QZA90" s="5"/>
      <c r="QZB90" s="5"/>
      <c r="QZC90" s="5"/>
      <c r="QZD90" s="5"/>
      <c r="QZE90" s="5"/>
      <c r="QZF90" s="5"/>
      <c r="QZG90" s="5"/>
      <c r="QZH90" s="5"/>
      <c r="QZI90" s="5"/>
      <c r="QZJ90" s="5"/>
      <c r="QZK90" s="5"/>
      <c r="QZL90" s="5"/>
      <c r="QZM90" s="5"/>
      <c r="QZN90" s="5"/>
      <c r="QZO90" s="5"/>
      <c r="QZP90" s="5"/>
      <c r="QZQ90" s="5"/>
      <c r="QZR90" s="5"/>
      <c r="QZS90" s="5"/>
      <c r="QZT90" s="5"/>
      <c r="QZU90" s="5"/>
      <c r="QZV90" s="5"/>
      <c r="QZW90" s="5"/>
      <c r="QZX90" s="5"/>
      <c r="QZY90" s="5"/>
      <c r="QZZ90" s="5"/>
      <c r="RAA90" s="5"/>
      <c r="RAB90" s="5"/>
      <c r="RAC90" s="5"/>
      <c r="RAD90" s="5"/>
      <c r="RAE90" s="5"/>
      <c r="RAF90" s="5"/>
      <c r="RAG90" s="5"/>
      <c r="RAH90" s="5"/>
      <c r="RAI90" s="5"/>
      <c r="RAJ90" s="5"/>
      <c r="RAK90" s="5"/>
      <c r="RAL90" s="5"/>
      <c r="RAM90" s="5"/>
      <c r="RAN90" s="5"/>
      <c r="RAO90" s="5"/>
      <c r="RAP90" s="5"/>
      <c r="RAQ90" s="5"/>
      <c r="RAR90" s="5"/>
      <c r="RAS90" s="5"/>
      <c r="RAT90" s="5"/>
      <c r="RAU90" s="5"/>
      <c r="RAV90" s="5"/>
      <c r="RAW90" s="5"/>
      <c r="RAX90" s="5"/>
      <c r="RAY90" s="5"/>
      <c r="RAZ90" s="5"/>
      <c r="RBA90" s="5"/>
      <c r="RBB90" s="5"/>
      <c r="RBC90" s="5"/>
      <c r="RBD90" s="5"/>
      <c r="RBE90" s="5"/>
      <c r="RBF90" s="5"/>
      <c r="RBG90" s="5"/>
      <c r="RBH90" s="5"/>
      <c r="RBI90" s="5"/>
      <c r="RBJ90" s="5"/>
      <c r="RBK90" s="5"/>
      <c r="RBL90" s="5"/>
      <c r="RBM90" s="5"/>
      <c r="RBN90" s="5"/>
      <c r="RBO90" s="5"/>
      <c r="RBP90" s="5"/>
      <c r="RBQ90" s="5"/>
      <c r="RBR90" s="5"/>
      <c r="RBS90" s="5"/>
      <c r="RBT90" s="5"/>
      <c r="RBU90" s="5"/>
      <c r="RBV90" s="5"/>
      <c r="RBW90" s="5"/>
      <c r="RBX90" s="5"/>
      <c r="RBY90" s="5"/>
      <c r="RBZ90" s="5"/>
      <c r="RCA90" s="5"/>
      <c r="RCB90" s="5"/>
      <c r="RCC90" s="5"/>
      <c r="RCD90" s="5"/>
      <c r="RCE90" s="5"/>
      <c r="RCF90" s="5"/>
      <c r="RCG90" s="5"/>
      <c r="RCH90" s="5"/>
      <c r="RCI90" s="5"/>
      <c r="RCJ90" s="5"/>
      <c r="RCK90" s="5"/>
      <c r="RCL90" s="5"/>
      <c r="RCM90" s="5"/>
      <c r="RCN90" s="5"/>
      <c r="RCO90" s="5"/>
      <c r="RCP90" s="5"/>
      <c r="RCQ90" s="5"/>
      <c r="RCR90" s="5"/>
      <c r="RCS90" s="5"/>
      <c r="RCT90" s="5"/>
      <c r="RCU90" s="5"/>
      <c r="RCV90" s="5"/>
      <c r="RCW90" s="5"/>
      <c r="RCX90" s="5"/>
      <c r="RCY90" s="5"/>
      <c r="RCZ90" s="5"/>
      <c r="RDA90" s="5"/>
      <c r="RDB90" s="5"/>
      <c r="RDC90" s="5"/>
      <c r="RDD90" s="5"/>
      <c r="RDE90" s="5"/>
      <c r="RDF90" s="5"/>
      <c r="RDG90" s="5"/>
      <c r="RDH90" s="5"/>
      <c r="RDI90" s="5"/>
      <c r="RDJ90" s="5"/>
      <c r="RDK90" s="5"/>
      <c r="RDL90" s="5"/>
      <c r="RDM90" s="5"/>
      <c r="RDN90" s="5"/>
      <c r="RDO90" s="5"/>
      <c r="RDP90" s="5"/>
      <c r="RDQ90" s="5"/>
      <c r="RDR90" s="5"/>
      <c r="RDS90" s="5"/>
      <c r="RDT90" s="5"/>
      <c r="RDU90" s="5"/>
      <c r="RDV90" s="5"/>
      <c r="RDW90" s="5"/>
      <c r="RDX90" s="5"/>
      <c r="RDY90" s="5"/>
      <c r="RDZ90" s="5"/>
      <c r="REA90" s="5"/>
      <c r="REB90" s="5"/>
      <c r="REC90" s="5"/>
      <c r="RED90" s="5"/>
      <c r="REE90" s="5"/>
      <c r="REF90" s="5"/>
      <c r="REG90" s="5"/>
      <c r="REH90" s="5"/>
      <c r="REI90" s="5"/>
      <c r="REJ90" s="5"/>
      <c r="REK90" s="5"/>
      <c r="REL90" s="5"/>
      <c r="REM90" s="5"/>
      <c r="REN90" s="5"/>
      <c r="REO90" s="5"/>
      <c r="REP90" s="5"/>
      <c r="REQ90" s="5"/>
      <c r="RER90" s="5"/>
      <c r="RES90" s="5"/>
      <c r="RET90" s="5"/>
      <c r="REU90" s="5"/>
      <c r="REV90" s="5"/>
      <c r="REW90" s="5"/>
      <c r="REX90" s="5"/>
      <c r="REY90" s="5"/>
      <c r="REZ90" s="5"/>
      <c r="RFA90" s="5"/>
      <c r="RFB90" s="5"/>
      <c r="RFC90" s="5"/>
      <c r="RFD90" s="5"/>
      <c r="RFE90" s="5"/>
      <c r="RFF90" s="5"/>
      <c r="RFG90" s="5"/>
      <c r="RFH90" s="5"/>
      <c r="RFI90" s="5"/>
      <c r="RFJ90" s="5"/>
      <c r="RFK90" s="5"/>
      <c r="RFL90" s="5"/>
      <c r="RFM90" s="5"/>
      <c r="RFN90" s="5"/>
      <c r="RFO90" s="5"/>
      <c r="RFP90" s="5"/>
      <c r="RFQ90" s="5"/>
      <c r="RFR90" s="5"/>
      <c r="RFS90" s="5"/>
      <c r="RFT90" s="5"/>
      <c r="RFU90" s="5"/>
      <c r="RFV90" s="5"/>
      <c r="RFW90" s="5"/>
      <c r="RFX90" s="5"/>
      <c r="RFY90" s="5"/>
      <c r="RFZ90" s="5"/>
      <c r="RGA90" s="5"/>
      <c r="RGB90" s="5"/>
      <c r="RGC90" s="5"/>
      <c r="RGD90" s="5"/>
      <c r="RGE90" s="5"/>
      <c r="RGF90" s="5"/>
      <c r="RGG90" s="5"/>
      <c r="RGH90" s="5"/>
      <c r="RGI90" s="5"/>
      <c r="RGJ90" s="5"/>
      <c r="RGK90" s="5"/>
      <c r="RGL90" s="5"/>
      <c r="RGM90" s="5"/>
      <c r="RGN90" s="5"/>
      <c r="RGO90" s="5"/>
      <c r="RGP90" s="5"/>
      <c r="RGQ90" s="5"/>
      <c r="RGR90" s="5"/>
      <c r="RGS90" s="5"/>
      <c r="RGT90" s="5"/>
      <c r="RGU90" s="5"/>
      <c r="RGV90" s="5"/>
      <c r="RGW90" s="5"/>
      <c r="RGX90" s="5"/>
      <c r="RGY90" s="5"/>
      <c r="RGZ90" s="5"/>
      <c r="RHA90" s="5"/>
      <c r="RHB90" s="5"/>
      <c r="RHC90" s="5"/>
      <c r="RHD90" s="5"/>
      <c r="RHE90" s="5"/>
      <c r="RHF90" s="5"/>
      <c r="RHG90" s="5"/>
      <c r="RHH90" s="5"/>
      <c r="RHI90" s="5"/>
      <c r="RHJ90" s="5"/>
      <c r="RHK90" s="5"/>
      <c r="RHL90" s="5"/>
      <c r="RHM90" s="5"/>
      <c r="RHN90" s="5"/>
      <c r="RHO90" s="5"/>
      <c r="RHP90" s="5"/>
      <c r="RHQ90" s="5"/>
      <c r="RHR90" s="5"/>
      <c r="RHS90" s="5"/>
      <c r="RHT90" s="5"/>
      <c r="RHU90" s="5"/>
      <c r="RHV90" s="5"/>
      <c r="RHW90" s="5"/>
      <c r="RHX90" s="5"/>
      <c r="RHY90" s="5"/>
      <c r="RHZ90" s="5"/>
      <c r="RIA90" s="5"/>
      <c r="RIB90" s="5"/>
      <c r="RIC90" s="5"/>
      <c r="RID90" s="5"/>
      <c r="RIE90" s="5"/>
      <c r="RIF90" s="5"/>
      <c r="RIG90" s="5"/>
      <c r="RIH90" s="5"/>
      <c r="RII90" s="5"/>
      <c r="RIJ90" s="5"/>
      <c r="RIK90" s="5"/>
      <c r="RIL90" s="5"/>
      <c r="RIM90" s="5"/>
      <c r="RIN90" s="5"/>
      <c r="RIO90" s="5"/>
      <c r="RIP90" s="5"/>
      <c r="RIQ90" s="5"/>
      <c r="RIR90" s="5"/>
      <c r="RIS90" s="5"/>
      <c r="RIT90" s="5"/>
      <c r="RIU90" s="5"/>
      <c r="RIV90" s="5"/>
      <c r="RIW90" s="5"/>
      <c r="RIX90" s="5"/>
      <c r="RIY90" s="5"/>
      <c r="RIZ90" s="5"/>
      <c r="RJA90" s="5"/>
      <c r="RJB90" s="5"/>
      <c r="RJC90" s="5"/>
      <c r="RJD90" s="5"/>
      <c r="RJE90" s="5"/>
      <c r="RJF90" s="5"/>
      <c r="RJG90" s="5"/>
      <c r="RJH90" s="5"/>
      <c r="RJI90" s="5"/>
      <c r="RJJ90" s="5"/>
      <c r="RJK90" s="5"/>
      <c r="RJL90" s="5"/>
      <c r="RJM90" s="5"/>
      <c r="RJN90" s="5"/>
      <c r="RJO90" s="5"/>
      <c r="RJP90" s="5"/>
      <c r="RJQ90" s="5"/>
      <c r="RJR90" s="5"/>
      <c r="RJS90" s="5"/>
      <c r="RJT90" s="5"/>
      <c r="RJU90" s="5"/>
      <c r="RJV90" s="5"/>
      <c r="RJW90" s="5"/>
      <c r="RJX90" s="5"/>
      <c r="RJY90" s="5"/>
      <c r="RJZ90" s="5"/>
      <c r="RKA90" s="5"/>
      <c r="RKB90" s="5"/>
      <c r="RKC90" s="5"/>
      <c r="RKD90" s="5"/>
      <c r="RKE90" s="5"/>
      <c r="RKF90" s="5"/>
      <c r="RKG90" s="5"/>
      <c r="RKH90" s="5"/>
      <c r="RKI90" s="5"/>
      <c r="RKJ90" s="5"/>
      <c r="RKK90" s="5"/>
      <c r="RKL90" s="5"/>
      <c r="RKM90" s="5"/>
      <c r="RKN90" s="5"/>
      <c r="RKO90" s="5"/>
      <c r="RKP90" s="5"/>
      <c r="RKQ90" s="5"/>
      <c r="RKR90" s="5"/>
      <c r="RKS90" s="5"/>
      <c r="RKT90" s="5"/>
      <c r="RKU90" s="5"/>
      <c r="RKV90" s="5"/>
      <c r="RKW90" s="5"/>
      <c r="RKX90" s="5"/>
      <c r="RKY90" s="5"/>
      <c r="RKZ90" s="5"/>
      <c r="RLA90" s="5"/>
      <c r="RLB90" s="5"/>
      <c r="RLC90" s="5"/>
      <c r="RLD90" s="5"/>
      <c r="RLE90" s="5"/>
      <c r="RLF90" s="5"/>
      <c r="RLG90" s="5"/>
      <c r="RLH90" s="5"/>
      <c r="RLI90" s="5"/>
      <c r="RLJ90" s="5"/>
      <c r="RLK90" s="5"/>
      <c r="RLL90" s="5"/>
      <c r="RLM90" s="5"/>
      <c r="RLN90" s="5"/>
      <c r="RLO90" s="5"/>
      <c r="RLP90" s="5"/>
      <c r="RLQ90" s="5"/>
      <c r="RLR90" s="5"/>
      <c r="RLS90" s="5"/>
      <c r="RLT90" s="5"/>
      <c r="RLU90" s="5"/>
      <c r="RLV90" s="5"/>
      <c r="RLW90" s="5"/>
      <c r="RLX90" s="5"/>
      <c r="RLY90" s="5"/>
      <c r="RLZ90" s="5"/>
      <c r="RMA90" s="5"/>
      <c r="RMB90" s="5"/>
      <c r="RMC90" s="5"/>
      <c r="RMD90" s="5"/>
      <c r="RME90" s="5"/>
      <c r="RMF90" s="5"/>
      <c r="RMG90" s="5"/>
      <c r="RMH90" s="5"/>
      <c r="RMI90" s="5"/>
      <c r="RMJ90" s="5"/>
      <c r="RMK90" s="5"/>
      <c r="RML90" s="5"/>
      <c r="RMM90" s="5"/>
      <c r="RMN90" s="5"/>
      <c r="RMO90" s="5"/>
      <c r="RMP90" s="5"/>
      <c r="RMQ90" s="5"/>
      <c r="RMR90" s="5"/>
      <c r="RMS90" s="5"/>
      <c r="RMT90" s="5"/>
      <c r="RMU90" s="5"/>
      <c r="RMV90" s="5"/>
      <c r="RMW90" s="5"/>
      <c r="RMX90" s="5"/>
      <c r="RMY90" s="5"/>
      <c r="RMZ90" s="5"/>
      <c r="RNA90" s="5"/>
      <c r="RNB90" s="5"/>
      <c r="RNC90" s="5"/>
      <c r="RND90" s="5"/>
      <c r="RNE90" s="5"/>
      <c r="RNF90" s="5"/>
      <c r="RNG90" s="5"/>
      <c r="RNH90" s="5"/>
      <c r="RNI90" s="5"/>
      <c r="RNJ90" s="5"/>
      <c r="RNK90" s="5"/>
      <c r="RNL90" s="5"/>
      <c r="RNM90" s="5"/>
      <c r="RNN90" s="5"/>
      <c r="RNO90" s="5"/>
      <c r="RNP90" s="5"/>
      <c r="RNQ90" s="5"/>
      <c r="RNR90" s="5"/>
      <c r="RNS90" s="5"/>
      <c r="RNT90" s="5"/>
      <c r="RNU90" s="5"/>
      <c r="RNV90" s="5"/>
      <c r="RNW90" s="5"/>
      <c r="RNX90" s="5"/>
      <c r="RNY90" s="5"/>
      <c r="RNZ90" s="5"/>
      <c r="ROA90" s="5"/>
      <c r="ROB90" s="5"/>
      <c r="ROC90" s="5"/>
      <c r="ROD90" s="5"/>
      <c r="ROE90" s="5"/>
      <c r="ROF90" s="5"/>
      <c r="ROG90" s="5"/>
      <c r="ROH90" s="5"/>
      <c r="ROI90" s="5"/>
      <c r="ROJ90" s="5"/>
      <c r="ROK90" s="5"/>
      <c r="ROL90" s="5"/>
      <c r="ROM90" s="5"/>
      <c r="RON90" s="5"/>
      <c r="ROO90" s="5"/>
      <c r="ROP90" s="5"/>
      <c r="ROQ90" s="5"/>
      <c r="ROR90" s="5"/>
      <c r="ROS90" s="5"/>
      <c r="ROT90" s="5"/>
      <c r="ROU90" s="5"/>
      <c r="ROV90" s="5"/>
      <c r="ROW90" s="5"/>
      <c r="ROX90" s="5"/>
      <c r="ROY90" s="5"/>
      <c r="ROZ90" s="5"/>
      <c r="RPA90" s="5"/>
      <c r="RPB90" s="5"/>
      <c r="RPC90" s="5"/>
      <c r="RPD90" s="5"/>
      <c r="RPE90" s="5"/>
      <c r="RPF90" s="5"/>
      <c r="RPG90" s="5"/>
      <c r="RPH90" s="5"/>
      <c r="RPI90" s="5"/>
      <c r="RPJ90" s="5"/>
      <c r="RPK90" s="5"/>
      <c r="RPL90" s="5"/>
      <c r="RPM90" s="5"/>
      <c r="RPN90" s="5"/>
      <c r="RPO90" s="5"/>
      <c r="RPP90" s="5"/>
      <c r="RPQ90" s="5"/>
      <c r="RPR90" s="5"/>
      <c r="RPS90" s="5"/>
      <c r="RPT90" s="5"/>
      <c r="RPU90" s="5"/>
      <c r="RPV90" s="5"/>
      <c r="RPW90" s="5"/>
      <c r="RPX90" s="5"/>
      <c r="RPY90" s="5"/>
      <c r="RPZ90" s="5"/>
      <c r="RQA90" s="5"/>
      <c r="RQB90" s="5"/>
      <c r="RQC90" s="5"/>
      <c r="RQD90" s="5"/>
      <c r="RQE90" s="5"/>
      <c r="RQF90" s="5"/>
      <c r="RQG90" s="5"/>
      <c r="RQH90" s="5"/>
      <c r="RQI90" s="5"/>
      <c r="RQJ90" s="5"/>
      <c r="RQK90" s="5"/>
      <c r="RQL90" s="5"/>
      <c r="RQM90" s="5"/>
      <c r="RQN90" s="5"/>
      <c r="RQO90" s="5"/>
      <c r="RQP90" s="5"/>
      <c r="RQQ90" s="5"/>
      <c r="RQR90" s="5"/>
      <c r="RQS90" s="5"/>
      <c r="RQT90" s="5"/>
      <c r="RQU90" s="5"/>
      <c r="RQV90" s="5"/>
      <c r="RQW90" s="5"/>
      <c r="RQX90" s="5"/>
      <c r="RQY90" s="5"/>
      <c r="RQZ90" s="5"/>
      <c r="RRA90" s="5"/>
      <c r="RRB90" s="5"/>
      <c r="RRC90" s="5"/>
      <c r="RRD90" s="5"/>
      <c r="RRE90" s="5"/>
      <c r="RRF90" s="5"/>
      <c r="RRG90" s="5"/>
      <c r="RRH90" s="5"/>
      <c r="RRI90" s="5"/>
      <c r="RRJ90" s="5"/>
      <c r="RRK90" s="5"/>
      <c r="RRL90" s="5"/>
      <c r="RRM90" s="5"/>
      <c r="RRN90" s="5"/>
      <c r="RRO90" s="5"/>
      <c r="RRP90" s="5"/>
      <c r="RRQ90" s="5"/>
      <c r="RRR90" s="5"/>
      <c r="RRS90" s="5"/>
      <c r="RRT90" s="5"/>
      <c r="RRU90" s="5"/>
      <c r="RRV90" s="5"/>
      <c r="RRW90" s="5"/>
      <c r="RRX90" s="5"/>
      <c r="RRY90" s="5"/>
      <c r="RRZ90" s="5"/>
      <c r="RSA90" s="5"/>
      <c r="RSB90" s="5"/>
      <c r="RSC90" s="5"/>
      <c r="RSD90" s="5"/>
      <c r="RSE90" s="5"/>
      <c r="RSF90" s="5"/>
      <c r="RSG90" s="5"/>
      <c r="RSH90" s="5"/>
      <c r="RSI90" s="5"/>
      <c r="RSJ90" s="5"/>
      <c r="RSK90" s="5"/>
      <c r="RSL90" s="5"/>
      <c r="RSM90" s="5"/>
      <c r="RSN90" s="5"/>
      <c r="RSO90" s="5"/>
      <c r="RSP90" s="5"/>
      <c r="RSQ90" s="5"/>
      <c r="RSR90" s="5"/>
      <c r="RSS90" s="5"/>
      <c r="RST90" s="5"/>
      <c r="RSU90" s="5"/>
      <c r="RSV90" s="5"/>
      <c r="RSW90" s="5"/>
      <c r="RSX90" s="5"/>
      <c r="RSY90" s="5"/>
      <c r="RSZ90" s="5"/>
      <c r="RTA90" s="5"/>
      <c r="RTB90" s="5"/>
      <c r="RTC90" s="5"/>
      <c r="RTD90" s="5"/>
      <c r="RTE90" s="5"/>
      <c r="RTF90" s="5"/>
      <c r="RTG90" s="5"/>
      <c r="RTH90" s="5"/>
      <c r="RTI90" s="5"/>
      <c r="RTJ90" s="5"/>
      <c r="RTK90" s="5"/>
      <c r="RTL90" s="5"/>
      <c r="RTM90" s="5"/>
      <c r="RTN90" s="5"/>
      <c r="RTO90" s="5"/>
      <c r="RTP90" s="5"/>
      <c r="RTQ90" s="5"/>
      <c r="RTR90" s="5"/>
      <c r="RTS90" s="5"/>
      <c r="RTT90" s="5"/>
      <c r="RTU90" s="5"/>
      <c r="RTV90" s="5"/>
      <c r="RTW90" s="5"/>
      <c r="RTX90" s="5"/>
      <c r="RTY90" s="5"/>
      <c r="RTZ90" s="5"/>
      <c r="RUA90" s="5"/>
      <c r="RUB90" s="5"/>
      <c r="RUC90" s="5"/>
      <c r="RUD90" s="5"/>
      <c r="RUE90" s="5"/>
      <c r="RUF90" s="5"/>
      <c r="RUG90" s="5"/>
      <c r="RUH90" s="5"/>
      <c r="RUI90" s="5"/>
      <c r="RUJ90" s="5"/>
      <c r="RUK90" s="5"/>
      <c r="RUL90" s="5"/>
      <c r="RUM90" s="5"/>
      <c r="RUN90" s="5"/>
      <c r="RUO90" s="5"/>
      <c r="RUP90" s="5"/>
      <c r="RUQ90" s="5"/>
      <c r="RUR90" s="5"/>
      <c r="RUS90" s="5"/>
      <c r="RUT90" s="5"/>
      <c r="RUU90" s="5"/>
      <c r="RUV90" s="5"/>
      <c r="RUW90" s="5"/>
      <c r="RUX90" s="5"/>
      <c r="RUY90" s="5"/>
      <c r="RUZ90" s="5"/>
      <c r="RVA90" s="5"/>
      <c r="RVB90" s="5"/>
      <c r="RVC90" s="5"/>
      <c r="RVD90" s="5"/>
      <c r="RVE90" s="5"/>
      <c r="RVF90" s="5"/>
      <c r="RVG90" s="5"/>
      <c r="RVH90" s="5"/>
      <c r="RVI90" s="5"/>
      <c r="RVJ90" s="5"/>
      <c r="RVK90" s="5"/>
      <c r="RVL90" s="5"/>
      <c r="RVM90" s="5"/>
      <c r="RVN90" s="5"/>
      <c r="RVO90" s="5"/>
      <c r="RVP90" s="5"/>
      <c r="RVQ90" s="5"/>
      <c r="RVR90" s="5"/>
      <c r="RVS90" s="5"/>
      <c r="RVT90" s="5"/>
      <c r="RVU90" s="5"/>
      <c r="RVV90" s="5"/>
      <c r="RVW90" s="5"/>
      <c r="RVX90" s="5"/>
      <c r="RVY90" s="5"/>
      <c r="RVZ90" s="5"/>
      <c r="RWA90" s="5"/>
      <c r="RWB90" s="5"/>
      <c r="RWC90" s="5"/>
      <c r="RWD90" s="5"/>
      <c r="RWE90" s="5"/>
      <c r="RWF90" s="5"/>
      <c r="RWG90" s="5"/>
      <c r="RWH90" s="5"/>
      <c r="RWI90" s="5"/>
      <c r="RWJ90" s="5"/>
      <c r="RWK90" s="5"/>
      <c r="RWL90" s="5"/>
      <c r="RWM90" s="5"/>
      <c r="RWN90" s="5"/>
      <c r="RWO90" s="5"/>
      <c r="RWP90" s="5"/>
      <c r="RWQ90" s="5"/>
      <c r="RWR90" s="5"/>
      <c r="RWS90" s="5"/>
      <c r="RWT90" s="5"/>
      <c r="RWU90" s="5"/>
      <c r="RWV90" s="5"/>
      <c r="RWW90" s="5"/>
      <c r="RWX90" s="5"/>
      <c r="RWY90" s="5"/>
      <c r="RWZ90" s="5"/>
      <c r="RXA90" s="5"/>
      <c r="RXB90" s="5"/>
      <c r="RXC90" s="5"/>
      <c r="RXD90" s="5"/>
      <c r="RXE90" s="5"/>
      <c r="RXF90" s="5"/>
      <c r="RXG90" s="5"/>
      <c r="RXH90" s="5"/>
      <c r="RXI90" s="5"/>
      <c r="RXJ90" s="5"/>
      <c r="RXK90" s="5"/>
      <c r="RXL90" s="5"/>
      <c r="RXM90" s="5"/>
      <c r="RXN90" s="5"/>
      <c r="RXO90" s="5"/>
      <c r="RXP90" s="5"/>
      <c r="RXQ90" s="5"/>
      <c r="RXR90" s="5"/>
      <c r="RXS90" s="5"/>
      <c r="RXT90" s="5"/>
      <c r="RXU90" s="5"/>
      <c r="RXV90" s="5"/>
      <c r="RXW90" s="5"/>
      <c r="RXX90" s="5"/>
      <c r="RXY90" s="5"/>
      <c r="RXZ90" s="5"/>
      <c r="RYA90" s="5"/>
      <c r="RYB90" s="5"/>
      <c r="RYC90" s="5"/>
      <c r="RYD90" s="5"/>
      <c r="RYE90" s="5"/>
      <c r="RYF90" s="5"/>
      <c r="RYG90" s="5"/>
      <c r="RYH90" s="5"/>
      <c r="RYI90" s="5"/>
      <c r="RYJ90" s="5"/>
      <c r="RYK90" s="5"/>
      <c r="RYL90" s="5"/>
      <c r="RYM90" s="5"/>
      <c r="RYN90" s="5"/>
      <c r="RYO90" s="5"/>
      <c r="RYP90" s="5"/>
      <c r="RYQ90" s="5"/>
      <c r="RYR90" s="5"/>
      <c r="RYS90" s="5"/>
      <c r="RYT90" s="5"/>
      <c r="RYU90" s="5"/>
      <c r="RYV90" s="5"/>
      <c r="RYW90" s="5"/>
      <c r="RYX90" s="5"/>
      <c r="RYY90" s="5"/>
      <c r="RYZ90" s="5"/>
      <c r="RZA90" s="5"/>
      <c r="RZB90" s="5"/>
      <c r="RZC90" s="5"/>
      <c r="RZD90" s="5"/>
      <c r="RZE90" s="5"/>
      <c r="RZF90" s="5"/>
      <c r="RZG90" s="5"/>
      <c r="RZH90" s="5"/>
      <c r="RZI90" s="5"/>
      <c r="RZJ90" s="5"/>
      <c r="RZK90" s="5"/>
      <c r="RZL90" s="5"/>
      <c r="RZM90" s="5"/>
      <c r="RZN90" s="5"/>
      <c r="RZO90" s="5"/>
      <c r="RZP90" s="5"/>
      <c r="RZQ90" s="5"/>
      <c r="RZR90" s="5"/>
      <c r="RZS90" s="5"/>
      <c r="RZT90" s="5"/>
      <c r="RZU90" s="5"/>
      <c r="RZV90" s="5"/>
      <c r="RZW90" s="5"/>
      <c r="RZX90" s="5"/>
      <c r="RZY90" s="5"/>
      <c r="RZZ90" s="5"/>
      <c r="SAA90" s="5"/>
      <c r="SAB90" s="5"/>
      <c r="SAC90" s="5"/>
      <c r="SAD90" s="5"/>
      <c r="SAE90" s="5"/>
      <c r="SAF90" s="5"/>
      <c r="SAG90" s="5"/>
      <c r="SAH90" s="5"/>
      <c r="SAI90" s="5"/>
      <c r="SAJ90" s="5"/>
      <c r="SAK90" s="5"/>
      <c r="SAL90" s="5"/>
      <c r="SAM90" s="5"/>
      <c r="SAN90" s="5"/>
      <c r="SAO90" s="5"/>
      <c r="SAP90" s="5"/>
      <c r="SAQ90" s="5"/>
      <c r="SAR90" s="5"/>
      <c r="SAS90" s="5"/>
      <c r="SAT90" s="5"/>
      <c r="SAU90" s="5"/>
      <c r="SAV90" s="5"/>
      <c r="SAW90" s="5"/>
      <c r="SAX90" s="5"/>
      <c r="SAY90" s="5"/>
      <c r="SAZ90" s="5"/>
      <c r="SBA90" s="5"/>
      <c r="SBB90" s="5"/>
      <c r="SBC90" s="5"/>
      <c r="SBD90" s="5"/>
      <c r="SBE90" s="5"/>
      <c r="SBF90" s="5"/>
      <c r="SBG90" s="5"/>
      <c r="SBH90" s="5"/>
      <c r="SBI90" s="5"/>
      <c r="SBJ90" s="5"/>
      <c r="SBK90" s="5"/>
      <c r="SBL90" s="5"/>
      <c r="SBM90" s="5"/>
      <c r="SBN90" s="5"/>
      <c r="SBO90" s="5"/>
      <c r="SBP90" s="5"/>
      <c r="SBQ90" s="5"/>
      <c r="SBR90" s="5"/>
      <c r="SBS90" s="5"/>
      <c r="SBT90" s="5"/>
      <c r="SBU90" s="5"/>
      <c r="SBV90" s="5"/>
      <c r="SBW90" s="5"/>
      <c r="SBX90" s="5"/>
      <c r="SBY90" s="5"/>
      <c r="SBZ90" s="5"/>
      <c r="SCA90" s="5"/>
      <c r="SCB90" s="5"/>
      <c r="SCC90" s="5"/>
      <c r="SCD90" s="5"/>
      <c r="SCE90" s="5"/>
      <c r="SCF90" s="5"/>
      <c r="SCG90" s="5"/>
      <c r="SCH90" s="5"/>
      <c r="SCI90" s="5"/>
      <c r="SCJ90" s="5"/>
      <c r="SCK90" s="5"/>
      <c r="SCL90" s="5"/>
      <c r="SCM90" s="5"/>
      <c r="SCN90" s="5"/>
      <c r="SCO90" s="5"/>
      <c r="SCP90" s="5"/>
      <c r="SCQ90" s="5"/>
      <c r="SCR90" s="5"/>
      <c r="SCS90" s="5"/>
      <c r="SCT90" s="5"/>
      <c r="SCU90" s="5"/>
      <c r="SCV90" s="5"/>
      <c r="SCW90" s="5"/>
      <c r="SCX90" s="5"/>
      <c r="SCY90" s="5"/>
      <c r="SCZ90" s="5"/>
      <c r="SDA90" s="5"/>
      <c r="SDB90" s="5"/>
      <c r="SDC90" s="5"/>
      <c r="SDD90" s="5"/>
      <c r="SDE90" s="5"/>
      <c r="SDF90" s="5"/>
      <c r="SDG90" s="5"/>
      <c r="SDH90" s="5"/>
      <c r="SDI90" s="5"/>
      <c r="SDJ90" s="5"/>
      <c r="SDK90" s="5"/>
      <c r="SDL90" s="5"/>
      <c r="SDM90" s="5"/>
      <c r="SDN90" s="5"/>
      <c r="SDO90" s="5"/>
      <c r="SDP90" s="5"/>
      <c r="SDQ90" s="5"/>
      <c r="SDR90" s="5"/>
      <c r="SDS90" s="5"/>
      <c r="SDT90" s="5"/>
      <c r="SDU90" s="5"/>
      <c r="SDV90" s="5"/>
      <c r="SDW90" s="5"/>
      <c r="SDX90" s="5"/>
      <c r="SDY90" s="5"/>
      <c r="SDZ90" s="5"/>
      <c r="SEA90" s="5"/>
      <c r="SEB90" s="5"/>
      <c r="SEC90" s="5"/>
      <c r="SED90" s="5"/>
      <c r="SEE90" s="5"/>
      <c r="SEF90" s="5"/>
      <c r="SEG90" s="5"/>
      <c r="SEH90" s="5"/>
      <c r="SEI90" s="5"/>
      <c r="SEJ90" s="5"/>
      <c r="SEK90" s="5"/>
      <c r="SEL90" s="5"/>
      <c r="SEM90" s="5"/>
      <c r="SEN90" s="5"/>
      <c r="SEO90" s="5"/>
      <c r="SEP90" s="5"/>
      <c r="SEQ90" s="5"/>
      <c r="SER90" s="5"/>
      <c r="SES90" s="5"/>
      <c r="SET90" s="5"/>
      <c r="SEU90" s="5"/>
      <c r="SEV90" s="5"/>
      <c r="SEW90" s="5"/>
      <c r="SEX90" s="5"/>
      <c r="SEY90" s="5"/>
      <c r="SEZ90" s="5"/>
      <c r="SFA90" s="5"/>
      <c r="SFB90" s="5"/>
      <c r="SFC90" s="5"/>
      <c r="SFD90" s="5"/>
      <c r="SFE90" s="5"/>
      <c r="SFF90" s="5"/>
      <c r="SFG90" s="5"/>
      <c r="SFH90" s="5"/>
      <c r="SFI90" s="5"/>
      <c r="SFJ90" s="5"/>
      <c r="SFK90" s="5"/>
      <c r="SFL90" s="5"/>
      <c r="SFM90" s="5"/>
      <c r="SFN90" s="5"/>
      <c r="SFO90" s="5"/>
      <c r="SFP90" s="5"/>
      <c r="SFQ90" s="5"/>
      <c r="SFR90" s="5"/>
      <c r="SFS90" s="5"/>
      <c r="SFT90" s="5"/>
      <c r="SFU90" s="5"/>
      <c r="SFV90" s="5"/>
      <c r="SFW90" s="5"/>
      <c r="SFX90" s="5"/>
      <c r="SFY90" s="5"/>
      <c r="SFZ90" s="5"/>
      <c r="SGA90" s="5"/>
      <c r="SGB90" s="5"/>
      <c r="SGC90" s="5"/>
      <c r="SGD90" s="5"/>
      <c r="SGE90" s="5"/>
      <c r="SGF90" s="5"/>
      <c r="SGG90" s="5"/>
      <c r="SGH90" s="5"/>
      <c r="SGI90" s="5"/>
      <c r="SGJ90" s="5"/>
      <c r="SGK90" s="5"/>
      <c r="SGL90" s="5"/>
      <c r="SGM90" s="5"/>
      <c r="SGN90" s="5"/>
      <c r="SGO90" s="5"/>
      <c r="SGP90" s="5"/>
      <c r="SGQ90" s="5"/>
      <c r="SGR90" s="5"/>
      <c r="SGS90" s="5"/>
      <c r="SGT90" s="5"/>
      <c r="SGU90" s="5"/>
      <c r="SGV90" s="5"/>
      <c r="SGW90" s="5"/>
      <c r="SGX90" s="5"/>
      <c r="SGY90" s="5"/>
      <c r="SGZ90" s="5"/>
      <c r="SHA90" s="5"/>
      <c r="SHB90" s="5"/>
      <c r="SHC90" s="5"/>
      <c r="SHD90" s="5"/>
      <c r="SHE90" s="5"/>
      <c r="SHF90" s="5"/>
      <c r="SHG90" s="5"/>
      <c r="SHH90" s="5"/>
      <c r="SHI90" s="5"/>
      <c r="SHJ90" s="5"/>
      <c r="SHK90" s="5"/>
      <c r="SHL90" s="5"/>
      <c r="SHM90" s="5"/>
      <c r="SHN90" s="5"/>
      <c r="SHO90" s="5"/>
      <c r="SHP90" s="5"/>
      <c r="SHQ90" s="5"/>
      <c r="SHR90" s="5"/>
      <c r="SHS90" s="5"/>
      <c r="SHT90" s="5"/>
      <c r="SHU90" s="5"/>
      <c r="SHV90" s="5"/>
      <c r="SHW90" s="5"/>
      <c r="SHX90" s="5"/>
      <c r="SHY90" s="5"/>
      <c r="SHZ90" s="5"/>
      <c r="SIA90" s="5"/>
      <c r="SIB90" s="5"/>
      <c r="SIC90" s="5"/>
      <c r="SID90" s="5"/>
      <c r="SIE90" s="5"/>
      <c r="SIF90" s="5"/>
      <c r="SIG90" s="5"/>
      <c r="SIH90" s="5"/>
      <c r="SII90" s="5"/>
      <c r="SIJ90" s="5"/>
      <c r="SIK90" s="5"/>
      <c r="SIL90" s="5"/>
      <c r="SIM90" s="5"/>
      <c r="SIN90" s="5"/>
      <c r="SIO90" s="5"/>
      <c r="SIP90" s="5"/>
      <c r="SIQ90" s="5"/>
      <c r="SIR90" s="5"/>
      <c r="SIS90" s="5"/>
      <c r="SIT90" s="5"/>
      <c r="SIU90" s="5"/>
      <c r="SIV90" s="5"/>
      <c r="SIW90" s="5"/>
      <c r="SIX90" s="5"/>
      <c r="SIY90" s="5"/>
      <c r="SIZ90" s="5"/>
      <c r="SJA90" s="5"/>
      <c r="SJB90" s="5"/>
      <c r="SJC90" s="5"/>
      <c r="SJD90" s="5"/>
      <c r="SJE90" s="5"/>
      <c r="SJF90" s="5"/>
      <c r="SJG90" s="5"/>
      <c r="SJH90" s="5"/>
      <c r="SJI90" s="5"/>
      <c r="SJJ90" s="5"/>
      <c r="SJK90" s="5"/>
      <c r="SJL90" s="5"/>
      <c r="SJM90" s="5"/>
      <c r="SJN90" s="5"/>
      <c r="SJO90" s="5"/>
      <c r="SJP90" s="5"/>
      <c r="SJQ90" s="5"/>
      <c r="SJR90" s="5"/>
      <c r="SJS90" s="5"/>
      <c r="SJT90" s="5"/>
      <c r="SJU90" s="5"/>
      <c r="SJV90" s="5"/>
      <c r="SJW90" s="5"/>
      <c r="SJX90" s="5"/>
      <c r="SJY90" s="5"/>
      <c r="SJZ90" s="5"/>
      <c r="SKA90" s="5"/>
      <c r="SKB90" s="5"/>
      <c r="SKC90" s="5"/>
      <c r="SKD90" s="5"/>
      <c r="SKE90" s="5"/>
      <c r="SKF90" s="5"/>
      <c r="SKG90" s="5"/>
      <c r="SKH90" s="5"/>
      <c r="SKI90" s="5"/>
      <c r="SKJ90" s="5"/>
      <c r="SKK90" s="5"/>
      <c r="SKL90" s="5"/>
      <c r="SKM90" s="5"/>
      <c r="SKN90" s="5"/>
      <c r="SKO90" s="5"/>
      <c r="SKP90" s="5"/>
      <c r="SKQ90" s="5"/>
      <c r="SKR90" s="5"/>
      <c r="SKS90" s="5"/>
      <c r="SKT90" s="5"/>
      <c r="SKU90" s="5"/>
      <c r="SKV90" s="5"/>
      <c r="SKW90" s="5"/>
      <c r="SKX90" s="5"/>
      <c r="SKY90" s="5"/>
      <c r="SKZ90" s="5"/>
      <c r="SLA90" s="5"/>
      <c r="SLB90" s="5"/>
      <c r="SLC90" s="5"/>
      <c r="SLD90" s="5"/>
      <c r="SLE90" s="5"/>
      <c r="SLF90" s="5"/>
      <c r="SLG90" s="5"/>
      <c r="SLH90" s="5"/>
      <c r="SLI90" s="5"/>
      <c r="SLJ90" s="5"/>
      <c r="SLK90" s="5"/>
      <c r="SLL90" s="5"/>
      <c r="SLM90" s="5"/>
      <c r="SLN90" s="5"/>
      <c r="SLO90" s="5"/>
      <c r="SLP90" s="5"/>
      <c r="SLQ90" s="5"/>
      <c r="SLR90" s="5"/>
      <c r="SLS90" s="5"/>
      <c r="SLT90" s="5"/>
      <c r="SLU90" s="5"/>
      <c r="SLV90" s="5"/>
      <c r="SLW90" s="5"/>
      <c r="SLX90" s="5"/>
      <c r="SLY90" s="5"/>
      <c r="SLZ90" s="5"/>
      <c r="SMA90" s="5"/>
      <c r="SMB90" s="5"/>
      <c r="SMC90" s="5"/>
      <c r="SMD90" s="5"/>
      <c r="SME90" s="5"/>
      <c r="SMF90" s="5"/>
      <c r="SMG90" s="5"/>
      <c r="SMH90" s="5"/>
      <c r="SMI90" s="5"/>
      <c r="SMJ90" s="5"/>
      <c r="SMK90" s="5"/>
      <c r="SML90" s="5"/>
      <c r="SMM90" s="5"/>
      <c r="SMN90" s="5"/>
      <c r="SMO90" s="5"/>
      <c r="SMP90" s="5"/>
      <c r="SMQ90" s="5"/>
      <c r="SMR90" s="5"/>
      <c r="SMS90" s="5"/>
      <c r="SMT90" s="5"/>
      <c r="SMU90" s="5"/>
      <c r="SMV90" s="5"/>
      <c r="SMW90" s="5"/>
      <c r="SMX90" s="5"/>
      <c r="SMY90" s="5"/>
      <c r="SMZ90" s="5"/>
      <c r="SNA90" s="5"/>
      <c r="SNB90" s="5"/>
      <c r="SNC90" s="5"/>
      <c r="SND90" s="5"/>
      <c r="SNE90" s="5"/>
      <c r="SNF90" s="5"/>
      <c r="SNG90" s="5"/>
      <c r="SNH90" s="5"/>
      <c r="SNI90" s="5"/>
      <c r="SNJ90" s="5"/>
      <c r="SNK90" s="5"/>
      <c r="SNL90" s="5"/>
      <c r="SNM90" s="5"/>
      <c r="SNN90" s="5"/>
      <c r="SNO90" s="5"/>
      <c r="SNP90" s="5"/>
      <c r="SNQ90" s="5"/>
      <c r="SNR90" s="5"/>
      <c r="SNS90" s="5"/>
      <c r="SNT90" s="5"/>
      <c r="SNU90" s="5"/>
      <c r="SNV90" s="5"/>
      <c r="SNW90" s="5"/>
      <c r="SNX90" s="5"/>
      <c r="SNY90" s="5"/>
      <c r="SNZ90" s="5"/>
      <c r="SOA90" s="5"/>
      <c r="SOB90" s="5"/>
      <c r="SOC90" s="5"/>
      <c r="SOD90" s="5"/>
      <c r="SOE90" s="5"/>
      <c r="SOF90" s="5"/>
      <c r="SOG90" s="5"/>
      <c r="SOH90" s="5"/>
      <c r="SOI90" s="5"/>
      <c r="SOJ90" s="5"/>
      <c r="SOK90" s="5"/>
      <c r="SOL90" s="5"/>
      <c r="SOM90" s="5"/>
      <c r="SON90" s="5"/>
      <c r="SOO90" s="5"/>
      <c r="SOP90" s="5"/>
      <c r="SOQ90" s="5"/>
      <c r="SOR90" s="5"/>
      <c r="SOS90" s="5"/>
      <c r="SOT90" s="5"/>
      <c r="SOU90" s="5"/>
      <c r="SOV90" s="5"/>
      <c r="SOW90" s="5"/>
      <c r="SOX90" s="5"/>
      <c r="SOY90" s="5"/>
      <c r="SOZ90" s="5"/>
      <c r="SPA90" s="5"/>
      <c r="SPB90" s="5"/>
      <c r="SPC90" s="5"/>
      <c r="SPD90" s="5"/>
      <c r="SPE90" s="5"/>
      <c r="SPF90" s="5"/>
      <c r="SPG90" s="5"/>
      <c r="SPH90" s="5"/>
      <c r="SPI90" s="5"/>
      <c r="SPJ90" s="5"/>
      <c r="SPK90" s="5"/>
      <c r="SPL90" s="5"/>
      <c r="SPM90" s="5"/>
      <c r="SPN90" s="5"/>
      <c r="SPO90" s="5"/>
      <c r="SPP90" s="5"/>
      <c r="SPQ90" s="5"/>
      <c r="SPR90" s="5"/>
      <c r="SPS90" s="5"/>
      <c r="SPT90" s="5"/>
      <c r="SPU90" s="5"/>
      <c r="SPV90" s="5"/>
      <c r="SPW90" s="5"/>
      <c r="SPX90" s="5"/>
      <c r="SPY90" s="5"/>
      <c r="SPZ90" s="5"/>
      <c r="SQA90" s="5"/>
      <c r="SQB90" s="5"/>
      <c r="SQC90" s="5"/>
      <c r="SQD90" s="5"/>
      <c r="SQE90" s="5"/>
      <c r="SQF90" s="5"/>
      <c r="SQG90" s="5"/>
      <c r="SQH90" s="5"/>
      <c r="SQI90" s="5"/>
      <c r="SQJ90" s="5"/>
      <c r="SQK90" s="5"/>
      <c r="SQL90" s="5"/>
      <c r="SQM90" s="5"/>
      <c r="SQN90" s="5"/>
      <c r="SQO90" s="5"/>
      <c r="SQP90" s="5"/>
      <c r="SQQ90" s="5"/>
      <c r="SQR90" s="5"/>
      <c r="SQS90" s="5"/>
      <c r="SQT90" s="5"/>
      <c r="SQU90" s="5"/>
      <c r="SQV90" s="5"/>
      <c r="SQW90" s="5"/>
      <c r="SQX90" s="5"/>
      <c r="SQY90" s="5"/>
      <c r="SQZ90" s="5"/>
      <c r="SRA90" s="5"/>
      <c r="SRB90" s="5"/>
      <c r="SRC90" s="5"/>
      <c r="SRD90" s="5"/>
      <c r="SRE90" s="5"/>
      <c r="SRF90" s="5"/>
      <c r="SRG90" s="5"/>
      <c r="SRH90" s="5"/>
      <c r="SRI90" s="5"/>
      <c r="SRJ90" s="5"/>
      <c r="SRK90" s="5"/>
      <c r="SRL90" s="5"/>
      <c r="SRM90" s="5"/>
      <c r="SRN90" s="5"/>
      <c r="SRO90" s="5"/>
      <c r="SRP90" s="5"/>
      <c r="SRQ90" s="5"/>
      <c r="SRR90" s="5"/>
      <c r="SRS90" s="5"/>
      <c r="SRT90" s="5"/>
      <c r="SRU90" s="5"/>
      <c r="SRV90" s="5"/>
      <c r="SRW90" s="5"/>
      <c r="SRX90" s="5"/>
      <c r="SRY90" s="5"/>
      <c r="SRZ90" s="5"/>
      <c r="SSA90" s="5"/>
      <c r="SSB90" s="5"/>
      <c r="SSC90" s="5"/>
      <c r="SSD90" s="5"/>
      <c r="SSE90" s="5"/>
      <c r="SSF90" s="5"/>
      <c r="SSG90" s="5"/>
      <c r="SSH90" s="5"/>
      <c r="SSI90" s="5"/>
      <c r="SSJ90" s="5"/>
      <c r="SSK90" s="5"/>
      <c r="SSL90" s="5"/>
      <c r="SSM90" s="5"/>
      <c r="SSN90" s="5"/>
      <c r="SSO90" s="5"/>
      <c r="SSP90" s="5"/>
      <c r="SSQ90" s="5"/>
      <c r="SSR90" s="5"/>
      <c r="SSS90" s="5"/>
      <c r="SST90" s="5"/>
      <c r="SSU90" s="5"/>
      <c r="SSV90" s="5"/>
      <c r="SSW90" s="5"/>
      <c r="SSX90" s="5"/>
      <c r="SSY90" s="5"/>
      <c r="SSZ90" s="5"/>
      <c r="STA90" s="5"/>
      <c r="STB90" s="5"/>
      <c r="STC90" s="5"/>
      <c r="STD90" s="5"/>
      <c r="STE90" s="5"/>
      <c r="STF90" s="5"/>
      <c r="STG90" s="5"/>
      <c r="STH90" s="5"/>
      <c r="STI90" s="5"/>
      <c r="STJ90" s="5"/>
      <c r="STK90" s="5"/>
      <c r="STL90" s="5"/>
      <c r="STM90" s="5"/>
      <c r="STN90" s="5"/>
      <c r="STO90" s="5"/>
      <c r="STP90" s="5"/>
      <c r="STQ90" s="5"/>
      <c r="STR90" s="5"/>
      <c r="STS90" s="5"/>
      <c r="STT90" s="5"/>
      <c r="STU90" s="5"/>
      <c r="STV90" s="5"/>
      <c r="STW90" s="5"/>
      <c r="STX90" s="5"/>
      <c r="STY90" s="5"/>
      <c r="STZ90" s="5"/>
      <c r="SUA90" s="5"/>
      <c r="SUB90" s="5"/>
      <c r="SUC90" s="5"/>
      <c r="SUD90" s="5"/>
      <c r="SUE90" s="5"/>
      <c r="SUF90" s="5"/>
      <c r="SUG90" s="5"/>
      <c r="SUH90" s="5"/>
      <c r="SUI90" s="5"/>
      <c r="SUJ90" s="5"/>
      <c r="SUK90" s="5"/>
      <c r="SUL90" s="5"/>
      <c r="SUM90" s="5"/>
      <c r="SUN90" s="5"/>
      <c r="SUO90" s="5"/>
      <c r="SUP90" s="5"/>
      <c r="SUQ90" s="5"/>
      <c r="SUR90" s="5"/>
      <c r="SUS90" s="5"/>
      <c r="SUT90" s="5"/>
      <c r="SUU90" s="5"/>
      <c r="SUV90" s="5"/>
      <c r="SUW90" s="5"/>
      <c r="SUX90" s="5"/>
      <c r="SUY90" s="5"/>
      <c r="SUZ90" s="5"/>
      <c r="SVA90" s="5"/>
      <c r="SVB90" s="5"/>
      <c r="SVC90" s="5"/>
      <c r="SVD90" s="5"/>
      <c r="SVE90" s="5"/>
      <c r="SVF90" s="5"/>
      <c r="SVG90" s="5"/>
      <c r="SVH90" s="5"/>
      <c r="SVI90" s="5"/>
      <c r="SVJ90" s="5"/>
      <c r="SVK90" s="5"/>
      <c r="SVL90" s="5"/>
      <c r="SVM90" s="5"/>
      <c r="SVN90" s="5"/>
      <c r="SVO90" s="5"/>
      <c r="SVP90" s="5"/>
      <c r="SVQ90" s="5"/>
      <c r="SVR90" s="5"/>
      <c r="SVS90" s="5"/>
      <c r="SVT90" s="5"/>
      <c r="SVU90" s="5"/>
      <c r="SVV90" s="5"/>
      <c r="SVW90" s="5"/>
      <c r="SVX90" s="5"/>
      <c r="SVY90" s="5"/>
      <c r="SVZ90" s="5"/>
      <c r="SWA90" s="5"/>
      <c r="SWB90" s="5"/>
      <c r="SWC90" s="5"/>
      <c r="SWD90" s="5"/>
      <c r="SWE90" s="5"/>
      <c r="SWF90" s="5"/>
      <c r="SWG90" s="5"/>
      <c r="SWH90" s="5"/>
      <c r="SWI90" s="5"/>
      <c r="SWJ90" s="5"/>
      <c r="SWK90" s="5"/>
      <c r="SWL90" s="5"/>
      <c r="SWM90" s="5"/>
      <c r="SWN90" s="5"/>
      <c r="SWO90" s="5"/>
      <c r="SWP90" s="5"/>
      <c r="SWQ90" s="5"/>
      <c r="SWR90" s="5"/>
      <c r="SWS90" s="5"/>
      <c r="SWT90" s="5"/>
      <c r="SWU90" s="5"/>
      <c r="SWV90" s="5"/>
      <c r="SWW90" s="5"/>
      <c r="SWX90" s="5"/>
      <c r="SWY90" s="5"/>
      <c r="SWZ90" s="5"/>
      <c r="SXA90" s="5"/>
      <c r="SXB90" s="5"/>
      <c r="SXC90" s="5"/>
      <c r="SXD90" s="5"/>
      <c r="SXE90" s="5"/>
      <c r="SXF90" s="5"/>
      <c r="SXG90" s="5"/>
      <c r="SXH90" s="5"/>
      <c r="SXI90" s="5"/>
      <c r="SXJ90" s="5"/>
      <c r="SXK90" s="5"/>
      <c r="SXL90" s="5"/>
      <c r="SXM90" s="5"/>
      <c r="SXN90" s="5"/>
      <c r="SXO90" s="5"/>
      <c r="SXP90" s="5"/>
      <c r="SXQ90" s="5"/>
      <c r="SXR90" s="5"/>
      <c r="SXS90" s="5"/>
      <c r="SXT90" s="5"/>
      <c r="SXU90" s="5"/>
      <c r="SXV90" s="5"/>
      <c r="SXW90" s="5"/>
      <c r="SXX90" s="5"/>
      <c r="SXY90" s="5"/>
      <c r="SXZ90" s="5"/>
      <c r="SYA90" s="5"/>
      <c r="SYB90" s="5"/>
      <c r="SYC90" s="5"/>
      <c r="SYD90" s="5"/>
      <c r="SYE90" s="5"/>
      <c r="SYF90" s="5"/>
      <c r="SYG90" s="5"/>
      <c r="SYH90" s="5"/>
      <c r="SYI90" s="5"/>
      <c r="SYJ90" s="5"/>
      <c r="SYK90" s="5"/>
      <c r="SYL90" s="5"/>
      <c r="SYM90" s="5"/>
      <c r="SYN90" s="5"/>
      <c r="SYO90" s="5"/>
      <c r="SYP90" s="5"/>
      <c r="SYQ90" s="5"/>
      <c r="SYR90" s="5"/>
      <c r="SYS90" s="5"/>
      <c r="SYT90" s="5"/>
      <c r="SYU90" s="5"/>
      <c r="SYV90" s="5"/>
      <c r="SYW90" s="5"/>
      <c r="SYX90" s="5"/>
      <c r="SYY90" s="5"/>
      <c r="SYZ90" s="5"/>
      <c r="SZA90" s="5"/>
      <c r="SZB90" s="5"/>
      <c r="SZC90" s="5"/>
      <c r="SZD90" s="5"/>
      <c r="SZE90" s="5"/>
      <c r="SZF90" s="5"/>
      <c r="SZG90" s="5"/>
      <c r="SZH90" s="5"/>
      <c r="SZI90" s="5"/>
      <c r="SZJ90" s="5"/>
      <c r="SZK90" s="5"/>
      <c r="SZL90" s="5"/>
      <c r="SZM90" s="5"/>
      <c r="SZN90" s="5"/>
      <c r="SZO90" s="5"/>
      <c r="SZP90" s="5"/>
      <c r="SZQ90" s="5"/>
      <c r="SZR90" s="5"/>
      <c r="SZS90" s="5"/>
      <c r="SZT90" s="5"/>
      <c r="SZU90" s="5"/>
      <c r="SZV90" s="5"/>
      <c r="SZW90" s="5"/>
      <c r="SZX90" s="5"/>
      <c r="SZY90" s="5"/>
      <c r="SZZ90" s="5"/>
      <c r="TAA90" s="5"/>
      <c r="TAB90" s="5"/>
      <c r="TAC90" s="5"/>
      <c r="TAD90" s="5"/>
      <c r="TAE90" s="5"/>
      <c r="TAF90" s="5"/>
      <c r="TAG90" s="5"/>
      <c r="TAH90" s="5"/>
      <c r="TAI90" s="5"/>
      <c r="TAJ90" s="5"/>
      <c r="TAK90" s="5"/>
      <c r="TAL90" s="5"/>
      <c r="TAM90" s="5"/>
      <c r="TAN90" s="5"/>
      <c r="TAO90" s="5"/>
      <c r="TAP90" s="5"/>
      <c r="TAQ90" s="5"/>
      <c r="TAR90" s="5"/>
      <c r="TAS90" s="5"/>
      <c r="TAT90" s="5"/>
      <c r="TAU90" s="5"/>
      <c r="TAV90" s="5"/>
      <c r="TAW90" s="5"/>
      <c r="TAX90" s="5"/>
      <c r="TAY90" s="5"/>
      <c r="TAZ90" s="5"/>
      <c r="TBA90" s="5"/>
      <c r="TBB90" s="5"/>
      <c r="TBC90" s="5"/>
      <c r="TBD90" s="5"/>
      <c r="TBE90" s="5"/>
      <c r="TBF90" s="5"/>
      <c r="TBG90" s="5"/>
      <c r="TBH90" s="5"/>
      <c r="TBI90" s="5"/>
      <c r="TBJ90" s="5"/>
      <c r="TBK90" s="5"/>
      <c r="TBL90" s="5"/>
      <c r="TBM90" s="5"/>
      <c r="TBN90" s="5"/>
      <c r="TBO90" s="5"/>
      <c r="TBP90" s="5"/>
      <c r="TBQ90" s="5"/>
      <c r="TBR90" s="5"/>
      <c r="TBS90" s="5"/>
      <c r="TBT90" s="5"/>
      <c r="TBU90" s="5"/>
      <c r="TBV90" s="5"/>
      <c r="TBW90" s="5"/>
      <c r="TBX90" s="5"/>
      <c r="TBY90" s="5"/>
      <c r="TBZ90" s="5"/>
      <c r="TCA90" s="5"/>
      <c r="TCB90" s="5"/>
      <c r="TCC90" s="5"/>
      <c r="TCD90" s="5"/>
      <c r="TCE90" s="5"/>
      <c r="TCF90" s="5"/>
      <c r="TCG90" s="5"/>
      <c r="TCH90" s="5"/>
      <c r="TCI90" s="5"/>
      <c r="TCJ90" s="5"/>
      <c r="TCK90" s="5"/>
      <c r="TCL90" s="5"/>
      <c r="TCM90" s="5"/>
      <c r="TCN90" s="5"/>
      <c r="TCO90" s="5"/>
      <c r="TCP90" s="5"/>
      <c r="TCQ90" s="5"/>
      <c r="TCR90" s="5"/>
      <c r="TCS90" s="5"/>
      <c r="TCT90" s="5"/>
      <c r="TCU90" s="5"/>
      <c r="TCV90" s="5"/>
      <c r="TCW90" s="5"/>
      <c r="TCX90" s="5"/>
      <c r="TCY90" s="5"/>
      <c r="TCZ90" s="5"/>
      <c r="TDA90" s="5"/>
      <c r="TDB90" s="5"/>
      <c r="TDC90" s="5"/>
      <c r="TDD90" s="5"/>
      <c r="TDE90" s="5"/>
      <c r="TDF90" s="5"/>
      <c r="TDG90" s="5"/>
      <c r="TDH90" s="5"/>
      <c r="TDI90" s="5"/>
      <c r="TDJ90" s="5"/>
      <c r="TDK90" s="5"/>
      <c r="TDL90" s="5"/>
      <c r="TDM90" s="5"/>
      <c r="TDN90" s="5"/>
      <c r="TDO90" s="5"/>
      <c r="TDP90" s="5"/>
      <c r="TDQ90" s="5"/>
      <c r="TDR90" s="5"/>
      <c r="TDS90" s="5"/>
      <c r="TDT90" s="5"/>
      <c r="TDU90" s="5"/>
      <c r="TDV90" s="5"/>
      <c r="TDW90" s="5"/>
      <c r="TDX90" s="5"/>
      <c r="TDY90" s="5"/>
      <c r="TDZ90" s="5"/>
      <c r="TEA90" s="5"/>
      <c r="TEB90" s="5"/>
      <c r="TEC90" s="5"/>
      <c r="TED90" s="5"/>
      <c r="TEE90" s="5"/>
      <c r="TEF90" s="5"/>
      <c r="TEG90" s="5"/>
      <c r="TEH90" s="5"/>
      <c r="TEI90" s="5"/>
      <c r="TEJ90" s="5"/>
      <c r="TEK90" s="5"/>
      <c r="TEL90" s="5"/>
      <c r="TEM90" s="5"/>
      <c r="TEN90" s="5"/>
      <c r="TEO90" s="5"/>
      <c r="TEP90" s="5"/>
      <c r="TEQ90" s="5"/>
      <c r="TER90" s="5"/>
      <c r="TES90" s="5"/>
      <c r="TET90" s="5"/>
      <c r="TEU90" s="5"/>
      <c r="TEV90" s="5"/>
      <c r="TEW90" s="5"/>
      <c r="TEX90" s="5"/>
      <c r="TEY90" s="5"/>
      <c r="TEZ90" s="5"/>
      <c r="TFA90" s="5"/>
      <c r="TFB90" s="5"/>
      <c r="TFC90" s="5"/>
      <c r="TFD90" s="5"/>
      <c r="TFE90" s="5"/>
      <c r="TFF90" s="5"/>
      <c r="TFG90" s="5"/>
      <c r="TFH90" s="5"/>
      <c r="TFI90" s="5"/>
      <c r="TFJ90" s="5"/>
      <c r="TFK90" s="5"/>
      <c r="TFL90" s="5"/>
      <c r="TFM90" s="5"/>
      <c r="TFN90" s="5"/>
      <c r="TFO90" s="5"/>
      <c r="TFP90" s="5"/>
      <c r="TFQ90" s="5"/>
      <c r="TFR90" s="5"/>
      <c r="TFS90" s="5"/>
      <c r="TFT90" s="5"/>
      <c r="TFU90" s="5"/>
      <c r="TFV90" s="5"/>
      <c r="TFW90" s="5"/>
      <c r="TFX90" s="5"/>
      <c r="TFY90" s="5"/>
      <c r="TFZ90" s="5"/>
      <c r="TGA90" s="5"/>
      <c r="TGB90" s="5"/>
      <c r="TGC90" s="5"/>
      <c r="TGD90" s="5"/>
      <c r="TGE90" s="5"/>
      <c r="TGF90" s="5"/>
      <c r="TGG90" s="5"/>
      <c r="TGH90" s="5"/>
      <c r="TGI90" s="5"/>
      <c r="TGJ90" s="5"/>
      <c r="TGK90" s="5"/>
      <c r="TGL90" s="5"/>
      <c r="TGM90" s="5"/>
      <c r="TGN90" s="5"/>
      <c r="TGO90" s="5"/>
      <c r="TGP90" s="5"/>
      <c r="TGQ90" s="5"/>
      <c r="TGR90" s="5"/>
      <c r="TGS90" s="5"/>
      <c r="TGT90" s="5"/>
      <c r="TGU90" s="5"/>
      <c r="TGV90" s="5"/>
      <c r="TGW90" s="5"/>
      <c r="TGX90" s="5"/>
      <c r="TGY90" s="5"/>
      <c r="TGZ90" s="5"/>
      <c r="THA90" s="5"/>
      <c r="THB90" s="5"/>
      <c r="THC90" s="5"/>
      <c r="THD90" s="5"/>
      <c r="THE90" s="5"/>
      <c r="THF90" s="5"/>
      <c r="THG90" s="5"/>
      <c r="THH90" s="5"/>
      <c r="THI90" s="5"/>
      <c r="THJ90" s="5"/>
      <c r="THK90" s="5"/>
      <c r="THL90" s="5"/>
      <c r="THM90" s="5"/>
      <c r="THN90" s="5"/>
      <c r="THO90" s="5"/>
      <c r="THP90" s="5"/>
      <c r="THQ90" s="5"/>
      <c r="THR90" s="5"/>
      <c r="THS90" s="5"/>
      <c r="THT90" s="5"/>
      <c r="THU90" s="5"/>
      <c r="THV90" s="5"/>
      <c r="THW90" s="5"/>
      <c r="THX90" s="5"/>
      <c r="THY90" s="5"/>
      <c r="THZ90" s="5"/>
      <c r="TIA90" s="5"/>
      <c r="TIB90" s="5"/>
      <c r="TIC90" s="5"/>
      <c r="TID90" s="5"/>
      <c r="TIE90" s="5"/>
      <c r="TIF90" s="5"/>
      <c r="TIG90" s="5"/>
      <c r="TIH90" s="5"/>
      <c r="TII90" s="5"/>
      <c r="TIJ90" s="5"/>
      <c r="TIK90" s="5"/>
      <c r="TIL90" s="5"/>
      <c r="TIM90" s="5"/>
      <c r="TIN90" s="5"/>
      <c r="TIO90" s="5"/>
      <c r="TIP90" s="5"/>
      <c r="TIQ90" s="5"/>
      <c r="TIR90" s="5"/>
      <c r="TIS90" s="5"/>
      <c r="TIT90" s="5"/>
      <c r="TIU90" s="5"/>
      <c r="TIV90" s="5"/>
      <c r="TIW90" s="5"/>
      <c r="TIX90" s="5"/>
      <c r="TIY90" s="5"/>
      <c r="TIZ90" s="5"/>
      <c r="TJA90" s="5"/>
      <c r="TJB90" s="5"/>
      <c r="TJC90" s="5"/>
      <c r="TJD90" s="5"/>
      <c r="TJE90" s="5"/>
      <c r="TJF90" s="5"/>
      <c r="TJG90" s="5"/>
      <c r="TJH90" s="5"/>
      <c r="TJI90" s="5"/>
      <c r="TJJ90" s="5"/>
      <c r="TJK90" s="5"/>
      <c r="TJL90" s="5"/>
      <c r="TJM90" s="5"/>
      <c r="TJN90" s="5"/>
      <c r="TJO90" s="5"/>
      <c r="TJP90" s="5"/>
      <c r="TJQ90" s="5"/>
      <c r="TJR90" s="5"/>
      <c r="TJS90" s="5"/>
      <c r="TJT90" s="5"/>
      <c r="TJU90" s="5"/>
      <c r="TJV90" s="5"/>
      <c r="TJW90" s="5"/>
      <c r="TJX90" s="5"/>
      <c r="TJY90" s="5"/>
      <c r="TJZ90" s="5"/>
      <c r="TKA90" s="5"/>
      <c r="TKB90" s="5"/>
      <c r="TKC90" s="5"/>
      <c r="TKD90" s="5"/>
      <c r="TKE90" s="5"/>
      <c r="TKF90" s="5"/>
      <c r="TKG90" s="5"/>
      <c r="TKH90" s="5"/>
      <c r="TKI90" s="5"/>
      <c r="TKJ90" s="5"/>
      <c r="TKK90" s="5"/>
      <c r="TKL90" s="5"/>
      <c r="TKM90" s="5"/>
      <c r="TKN90" s="5"/>
      <c r="TKO90" s="5"/>
      <c r="TKP90" s="5"/>
      <c r="TKQ90" s="5"/>
      <c r="TKR90" s="5"/>
      <c r="TKS90" s="5"/>
      <c r="TKT90" s="5"/>
      <c r="TKU90" s="5"/>
      <c r="TKV90" s="5"/>
      <c r="TKW90" s="5"/>
      <c r="TKX90" s="5"/>
      <c r="TKY90" s="5"/>
      <c r="TKZ90" s="5"/>
      <c r="TLA90" s="5"/>
      <c r="TLB90" s="5"/>
      <c r="TLC90" s="5"/>
      <c r="TLD90" s="5"/>
      <c r="TLE90" s="5"/>
      <c r="TLF90" s="5"/>
      <c r="TLG90" s="5"/>
      <c r="TLH90" s="5"/>
      <c r="TLI90" s="5"/>
      <c r="TLJ90" s="5"/>
      <c r="TLK90" s="5"/>
      <c r="TLL90" s="5"/>
      <c r="TLM90" s="5"/>
      <c r="TLN90" s="5"/>
      <c r="TLO90" s="5"/>
      <c r="TLP90" s="5"/>
      <c r="TLQ90" s="5"/>
      <c r="TLR90" s="5"/>
      <c r="TLS90" s="5"/>
      <c r="TLT90" s="5"/>
      <c r="TLU90" s="5"/>
      <c r="TLV90" s="5"/>
      <c r="TLW90" s="5"/>
      <c r="TLX90" s="5"/>
      <c r="TLY90" s="5"/>
      <c r="TLZ90" s="5"/>
      <c r="TMA90" s="5"/>
      <c r="TMB90" s="5"/>
      <c r="TMC90" s="5"/>
      <c r="TMD90" s="5"/>
      <c r="TME90" s="5"/>
      <c r="TMF90" s="5"/>
      <c r="TMG90" s="5"/>
      <c r="TMH90" s="5"/>
      <c r="TMI90" s="5"/>
      <c r="TMJ90" s="5"/>
      <c r="TMK90" s="5"/>
      <c r="TML90" s="5"/>
      <c r="TMM90" s="5"/>
      <c r="TMN90" s="5"/>
      <c r="TMO90" s="5"/>
      <c r="TMP90" s="5"/>
      <c r="TMQ90" s="5"/>
      <c r="TMR90" s="5"/>
      <c r="TMS90" s="5"/>
      <c r="TMT90" s="5"/>
      <c r="TMU90" s="5"/>
      <c r="TMV90" s="5"/>
      <c r="TMW90" s="5"/>
      <c r="TMX90" s="5"/>
      <c r="TMY90" s="5"/>
      <c r="TMZ90" s="5"/>
      <c r="TNA90" s="5"/>
      <c r="TNB90" s="5"/>
      <c r="TNC90" s="5"/>
      <c r="TND90" s="5"/>
      <c r="TNE90" s="5"/>
      <c r="TNF90" s="5"/>
      <c r="TNG90" s="5"/>
      <c r="TNH90" s="5"/>
      <c r="TNI90" s="5"/>
      <c r="TNJ90" s="5"/>
      <c r="TNK90" s="5"/>
      <c r="TNL90" s="5"/>
      <c r="TNM90" s="5"/>
      <c r="TNN90" s="5"/>
      <c r="TNO90" s="5"/>
      <c r="TNP90" s="5"/>
      <c r="TNQ90" s="5"/>
      <c r="TNR90" s="5"/>
      <c r="TNS90" s="5"/>
      <c r="TNT90" s="5"/>
      <c r="TNU90" s="5"/>
      <c r="TNV90" s="5"/>
      <c r="TNW90" s="5"/>
      <c r="TNX90" s="5"/>
      <c r="TNY90" s="5"/>
      <c r="TNZ90" s="5"/>
      <c r="TOA90" s="5"/>
      <c r="TOB90" s="5"/>
      <c r="TOC90" s="5"/>
      <c r="TOD90" s="5"/>
      <c r="TOE90" s="5"/>
      <c r="TOF90" s="5"/>
      <c r="TOG90" s="5"/>
      <c r="TOH90" s="5"/>
      <c r="TOI90" s="5"/>
      <c r="TOJ90" s="5"/>
      <c r="TOK90" s="5"/>
      <c r="TOL90" s="5"/>
      <c r="TOM90" s="5"/>
      <c r="TON90" s="5"/>
      <c r="TOO90" s="5"/>
      <c r="TOP90" s="5"/>
      <c r="TOQ90" s="5"/>
      <c r="TOR90" s="5"/>
      <c r="TOS90" s="5"/>
      <c r="TOT90" s="5"/>
      <c r="TOU90" s="5"/>
      <c r="TOV90" s="5"/>
      <c r="TOW90" s="5"/>
      <c r="TOX90" s="5"/>
      <c r="TOY90" s="5"/>
      <c r="TOZ90" s="5"/>
      <c r="TPA90" s="5"/>
      <c r="TPB90" s="5"/>
      <c r="TPC90" s="5"/>
      <c r="TPD90" s="5"/>
      <c r="TPE90" s="5"/>
      <c r="TPF90" s="5"/>
      <c r="TPG90" s="5"/>
      <c r="TPH90" s="5"/>
      <c r="TPI90" s="5"/>
      <c r="TPJ90" s="5"/>
      <c r="TPK90" s="5"/>
      <c r="TPL90" s="5"/>
      <c r="TPM90" s="5"/>
      <c r="TPN90" s="5"/>
      <c r="TPO90" s="5"/>
      <c r="TPP90" s="5"/>
      <c r="TPQ90" s="5"/>
      <c r="TPR90" s="5"/>
      <c r="TPS90" s="5"/>
      <c r="TPT90" s="5"/>
      <c r="TPU90" s="5"/>
      <c r="TPV90" s="5"/>
      <c r="TPW90" s="5"/>
      <c r="TPX90" s="5"/>
      <c r="TPY90" s="5"/>
      <c r="TPZ90" s="5"/>
      <c r="TQA90" s="5"/>
      <c r="TQB90" s="5"/>
      <c r="TQC90" s="5"/>
      <c r="TQD90" s="5"/>
      <c r="TQE90" s="5"/>
      <c r="TQF90" s="5"/>
      <c r="TQG90" s="5"/>
      <c r="TQH90" s="5"/>
      <c r="TQI90" s="5"/>
      <c r="TQJ90" s="5"/>
      <c r="TQK90" s="5"/>
      <c r="TQL90" s="5"/>
      <c r="TQM90" s="5"/>
      <c r="TQN90" s="5"/>
      <c r="TQO90" s="5"/>
      <c r="TQP90" s="5"/>
      <c r="TQQ90" s="5"/>
      <c r="TQR90" s="5"/>
      <c r="TQS90" s="5"/>
      <c r="TQT90" s="5"/>
      <c r="TQU90" s="5"/>
      <c r="TQV90" s="5"/>
      <c r="TQW90" s="5"/>
      <c r="TQX90" s="5"/>
      <c r="TQY90" s="5"/>
      <c r="TQZ90" s="5"/>
      <c r="TRA90" s="5"/>
      <c r="TRB90" s="5"/>
      <c r="TRC90" s="5"/>
      <c r="TRD90" s="5"/>
      <c r="TRE90" s="5"/>
      <c r="TRF90" s="5"/>
      <c r="TRG90" s="5"/>
      <c r="TRH90" s="5"/>
      <c r="TRI90" s="5"/>
      <c r="TRJ90" s="5"/>
      <c r="TRK90" s="5"/>
      <c r="TRL90" s="5"/>
      <c r="TRM90" s="5"/>
      <c r="TRN90" s="5"/>
      <c r="TRO90" s="5"/>
      <c r="TRP90" s="5"/>
      <c r="TRQ90" s="5"/>
      <c r="TRR90" s="5"/>
      <c r="TRS90" s="5"/>
      <c r="TRT90" s="5"/>
      <c r="TRU90" s="5"/>
      <c r="TRV90" s="5"/>
      <c r="TRW90" s="5"/>
      <c r="TRX90" s="5"/>
      <c r="TRY90" s="5"/>
      <c r="TRZ90" s="5"/>
      <c r="TSA90" s="5"/>
      <c r="TSB90" s="5"/>
      <c r="TSC90" s="5"/>
      <c r="TSD90" s="5"/>
      <c r="TSE90" s="5"/>
      <c r="TSF90" s="5"/>
      <c r="TSG90" s="5"/>
      <c r="TSH90" s="5"/>
      <c r="TSI90" s="5"/>
      <c r="TSJ90" s="5"/>
      <c r="TSK90" s="5"/>
      <c r="TSL90" s="5"/>
      <c r="TSM90" s="5"/>
      <c r="TSN90" s="5"/>
      <c r="TSO90" s="5"/>
      <c r="TSP90" s="5"/>
      <c r="TSQ90" s="5"/>
      <c r="TSR90" s="5"/>
      <c r="TSS90" s="5"/>
      <c r="TST90" s="5"/>
      <c r="TSU90" s="5"/>
      <c r="TSV90" s="5"/>
      <c r="TSW90" s="5"/>
      <c r="TSX90" s="5"/>
      <c r="TSY90" s="5"/>
      <c r="TSZ90" s="5"/>
      <c r="TTA90" s="5"/>
      <c r="TTB90" s="5"/>
      <c r="TTC90" s="5"/>
      <c r="TTD90" s="5"/>
      <c r="TTE90" s="5"/>
      <c r="TTF90" s="5"/>
      <c r="TTG90" s="5"/>
      <c r="TTH90" s="5"/>
      <c r="TTI90" s="5"/>
      <c r="TTJ90" s="5"/>
      <c r="TTK90" s="5"/>
      <c r="TTL90" s="5"/>
      <c r="TTM90" s="5"/>
      <c r="TTN90" s="5"/>
      <c r="TTO90" s="5"/>
      <c r="TTP90" s="5"/>
      <c r="TTQ90" s="5"/>
      <c r="TTR90" s="5"/>
      <c r="TTS90" s="5"/>
      <c r="TTT90" s="5"/>
      <c r="TTU90" s="5"/>
      <c r="TTV90" s="5"/>
      <c r="TTW90" s="5"/>
      <c r="TTX90" s="5"/>
      <c r="TTY90" s="5"/>
      <c r="TTZ90" s="5"/>
      <c r="TUA90" s="5"/>
      <c r="TUB90" s="5"/>
      <c r="TUC90" s="5"/>
      <c r="TUD90" s="5"/>
      <c r="TUE90" s="5"/>
      <c r="TUF90" s="5"/>
      <c r="TUG90" s="5"/>
      <c r="TUH90" s="5"/>
      <c r="TUI90" s="5"/>
      <c r="TUJ90" s="5"/>
      <c r="TUK90" s="5"/>
      <c r="TUL90" s="5"/>
      <c r="TUM90" s="5"/>
      <c r="TUN90" s="5"/>
      <c r="TUO90" s="5"/>
      <c r="TUP90" s="5"/>
      <c r="TUQ90" s="5"/>
      <c r="TUR90" s="5"/>
      <c r="TUS90" s="5"/>
      <c r="TUT90" s="5"/>
      <c r="TUU90" s="5"/>
      <c r="TUV90" s="5"/>
      <c r="TUW90" s="5"/>
      <c r="TUX90" s="5"/>
      <c r="TUY90" s="5"/>
      <c r="TUZ90" s="5"/>
      <c r="TVA90" s="5"/>
      <c r="TVB90" s="5"/>
      <c r="TVC90" s="5"/>
      <c r="TVD90" s="5"/>
      <c r="TVE90" s="5"/>
      <c r="TVF90" s="5"/>
      <c r="TVG90" s="5"/>
      <c r="TVH90" s="5"/>
      <c r="TVI90" s="5"/>
      <c r="TVJ90" s="5"/>
      <c r="TVK90" s="5"/>
      <c r="TVL90" s="5"/>
      <c r="TVM90" s="5"/>
      <c r="TVN90" s="5"/>
      <c r="TVO90" s="5"/>
      <c r="TVP90" s="5"/>
      <c r="TVQ90" s="5"/>
      <c r="TVR90" s="5"/>
      <c r="TVS90" s="5"/>
      <c r="TVT90" s="5"/>
      <c r="TVU90" s="5"/>
      <c r="TVV90" s="5"/>
      <c r="TVW90" s="5"/>
      <c r="TVX90" s="5"/>
      <c r="TVY90" s="5"/>
      <c r="TVZ90" s="5"/>
      <c r="TWA90" s="5"/>
      <c r="TWB90" s="5"/>
      <c r="TWC90" s="5"/>
      <c r="TWD90" s="5"/>
      <c r="TWE90" s="5"/>
      <c r="TWF90" s="5"/>
      <c r="TWG90" s="5"/>
      <c r="TWH90" s="5"/>
      <c r="TWI90" s="5"/>
      <c r="TWJ90" s="5"/>
      <c r="TWK90" s="5"/>
      <c r="TWL90" s="5"/>
      <c r="TWM90" s="5"/>
      <c r="TWN90" s="5"/>
      <c r="TWO90" s="5"/>
      <c r="TWP90" s="5"/>
      <c r="TWQ90" s="5"/>
      <c r="TWR90" s="5"/>
      <c r="TWS90" s="5"/>
      <c r="TWT90" s="5"/>
      <c r="TWU90" s="5"/>
      <c r="TWV90" s="5"/>
      <c r="TWW90" s="5"/>
      <c r="TWX90" s="5"/>
      <c r="TWY90" s="5"/>
      <c r="TWZ90" s="5"/>
      <c r="TXA90" s="5"/>
      <c r="TXB90" s="5"/>
      <c r="TXC90" s="5"/>
      <c r="TXD90" s="5"/>
      <c r="TXE90" s="5"/>
      <c r="TXF90" s="5"/>
      <c r="TXG90" s="5"/>
      <c r="TXH90" s="5"/>
      <c r="TXI90" s="5"/>
      <c r="TXJ90" s="5"/>
      <c r="TXK90" s="5"/>
      <c r="TXL90" s="5"/>
      <c r="TXM90" s="5"/>
      <c r="TXN90" s="5"/>
      <c r="TXO90" s="5"/>
      <c r="TXP90" s="5"/>
      <c r="TXQ90" s="5"/>
      <c r="TXR90" s="5"/>
      <c r="TXS90" s="5"/>
      <c r="TXT90" s="5"/>
      <c r="TXU90" s="5"/>
      <c r="TXV90" s="5"/>
      <c r="TXW90" s="5"/>
      <c r="TXX90" s="5"/>
      <c r="TXY90" s="5"/>
      <c r="TXZ90" s="5"/>
      <c r="TYA90" s="5"/>
      <c r="TYB90" s="5"/>
      <c r="TYC90" s="5"/>
      <c r="TYD90" s="5"/>
      <c r="TYE90" s="5"/>
      <c r="TYF90" s="5"/>
      <c r="TYG90" s="5"/>
      <c r="TYH90" s="5"/>
      <c r="TYI90" s="5"/>
      <c r="TYJ90" s="5"/>
      <c r="TYK90" s="5"/>
      <c r="TYL90" s="5"/>
      <c r="TYM90" s="5"/>
      <c r="TYN90" s="5"/>
      <c r="TYO90" s="5"/>
      <c r="TYP90" s="5"/>
      <c r="TYQ90" s="5"/>
      <c r="TYR90" s="5"/>
      <c r="TYS90" s="5"/>
      <c r="TYT90" s="5"/>
      <c r="TYU90" s="5"/>
      <c r="TYV90" s="5"/>
      <c r="TYW90" s="5"/>
      <c r="TYX90" s="5"/>
      <c r="TYY90" s="5"/>
      <c r="TYZ90" s="5"/>
      <c r="TZA90" s="5"/>
      <c r="TZB90" s="5"/>
      <c r="TZC90" s="5"/>
      <c r="TZD90" s="5"/>
      <c r="TZE90" s="5"/>
      <c r="TZF90" s="5"/>
      <c r="TZG90" s="5"/>
      <c r="TZH90" s="5"/>
      <c r="TZI90" s="5"/>
      <c r="TZJ90" s="5"/>
      <c r="TZK90" s="5"/>
      <c r="TZL90" s="5"/>
      <c r="TZM90" s="5"/>
      <c r="TZN90" s="5"/>
      <c r="TZO90" s="5"/>
      <c r="TZP90" s="5"/>
      <c r="TZQ90" s="5"/>
      <c r="TZR90" s="5"/>
      <c r="TZS90" s="5"/>
      <c r="TZT90" s="5"/>
      <c r="TZU90" s="5"/>
      <c r="TZV90" s="5"/>
      <c r="TZW90" s="5"/>
      <c r="TZX90" s="5"/>
      <c r="TZY90" s="5"/>
      <c r="TZZ90" s="5"/>
      <c r="UAA90" s="5"/>
      <c r="UAB90" s="5"/>
      <c r="UAC90" s="5"/>
      <c r="UAD90" s="5"/>
      <c r="UAE90" s="5"/>
      <c r="UAF90" s="5"/>
      <c r="UAG90" s="5"/>
      <c r="UAH90" s="5"/>
      <c r="UAI90" s="5"/>
      <c r="UAJ90" s="5"/>
      <c r="UAK90" s="5"/>
      <c r="UAL90" s="5"/>
      <c r="UAM90" s="5"/>
      <c r="UAN90" s="5"/>
      <c r="UAO90" s="5"/>
      <c r="UAP90" s="5"/>
      <c r="UAQ90" s="5"/>
      <c r="UAR90" s="5"/>
      <c r="UAS90" s="5"/>
      <c r="UAT90" s="5"/>
      <c r="UAU90" s="5"/>
      <c r="UAV90" s="5"/>
      <c r="UAW90" s="5"/>
      <c r="UAX90" s="5"/>
      <c r="UAY90" s="5"/>
      <c r="UAZ90" s="5"/>
      <c r="UBA90" s="5"/>
      <c r="UBB90" s="5"/>
      <c r="UBC90" s="5"/>
      <c r="UBD90" s="5"/>
      <c r="UBE90" s="5"/>
      <c r="UBF90" s="5"/>
      <c r="UBG90" s="5"/>
      <c r="UBH90" s="5"/>
      <c r="UBI90" s="5"/>
      <c r="UBJ90" s="5"/>
      <c r="UBK90" s="5"/>
      <c r="UBL90" s="5"/>
      <c r="UBM90" s="5"/>
      <c r="UBN90" s="5"/>
      <c r="UBO90" s="5"/>
      <c r="UBP90" s="5"/>
      <c r="UBQ90" s="5"/>
      <c r="UBR90" s="5"/>
      <c r="UBS90" s="5"/>
      <c r="UBT90" s="5"/>
      <c r="UBU90" s="5"/>
      <c r="UBV90" s="5"/>
      <c r="UBW90" s="5"/>
      <c r="UBX90" s="5"/>
      <c r="UBY90" s="5"/>
      <c r="UBZ90" s="5"/>
      <c r="UCA90" s="5"/>
      <c r="UCB90" s="5"/>
      <c r="UCC90" s="5"/>
      <c r="UCD90" s="5"/>
      <c r="UCE90" s="5"/>
      <c r="UCF90" s="5"/>
      <c r="UCG90" s="5"/>
      <c r="UCH90" s="5"/>
      <c r="UCI90" s="5"/>
      <c r="UCJ90" s="5"/>
      <c r="UCK90" s="5"/>
      <c r="UCL90" s="5"/>
      <c r="UCM90" s="5"/>
      <c r="UCN90" s="5"/>
      <c r="UCO90" s="5"/>
      <c r="UCP90" s="5"/>
      <c r="UCQ90" s="5"/>
      <c r="UCR90" s="5"/>
      <c r="UCS90" s="5"/>
      <c r="UCT90" s="5"/>
      <c r="UCU90" s="5"/>
      <c r="UCV90" s="5"/>
      <c r="UCW90" s="5"/>
      <c r="UCX90" s="5"/>
      <c r="UCY90" s="5"/>
      <c r="UCZ90" s="5"/>
      <c r="UDA90" s="5"/>
      <c r="UDB90" s="5"/>
      <c r="UDC90" s="5"/>
      <c r="UDD90" s="5"/>
      <c r="UDE90" s="5"/>
      <c r="UDF90" s="5"/>
      <c r="UDG90" s="5"/>
      <c r="UDH90" s="5"/>
      <c r="UDI90" s="5"/>
      <c r="UDJ90" s="5"/>
      <c r="UDK90" s="5"/>
      <c r="UDL90" s="5"/>
      <c r="UDM90" s="5"/>
      <c r="UDN90" s="5"/>
      <c r="UDO90" s="5"/>
      <c r="UDP90" s="5"/>
      <c r="UDQ90" s="5"/>
      <c r="UDR90" s="5"/>
      <c r="UDS90" s="5"/>
      <c r="UDT90" s="5"/>
      <c r="UDU90" s="5"/>
      <c r="UDV90" s="5"/>
      <c r="UDW90" s="5"/>
      <c r="UDX90" s="5"/>
      <c r="UDY90" s="5"/>
      <c r="UDZ90" s="5"/>
      <c r="UEA90" s="5"/>
      <c r="UEB90" s="5"/>
      <c r="UEC90" s="5"/>
      <c r="UED90" s="5"/>
      <c r="UEE90" s="5"/>
      <c r="UEF90" s="5"/>
      <c r="UEG90" s="5"/>
      <c r="UEH90" s="5"/>
      <c r="UEI90" s="5"/>
      <c r="UEJ90" s="5"/>
      <c r="UEK90" s="5"/>
      <c r="UEL90" s="5"/>
      <c r="UEM90" s="5"/>
      <c r="UEN90" s="5"/>
      <c r="UEO90" s="5"/>
      <c r="UEP90" s="5"/>
      <c r="UEQ90" s="5"/>
      <c r="UER90" s="5"/>
      <c r="UES90" s="5"/>
      <c r="UET90" s="5"/>
      <c r="UEU90" s="5"/>
      <c r="UEV90" s="5"/>
      <c r="UEW90" s="5"/>
      <c r="UEX90" s="5"/>
      <c r="UEY90" s="5"/>
      <c r="UEZ90" s="5"/>
      <c r="UFA90" s="5"/>
      <c r="UFB90" s="5"/>
      <c r="UFC90" s="5"/>
      <c r="UFD90" s="5"/>
      <c r="UFE90" s="5"/>
      <c r="UFF90" s="5"/>
      <c r="UFG90" s="5"/>
      <c r="UFH90" s="5"/>
      <c r="UFI90" s="5"/>
      <c r="UFJ90" s="5"/>
      <c r="UFK90" s="5"/>
      <c r="UFL90" s="5"/>
      <c r="UFM90" s="5"/>
      <c r="UFN90" s="5"/>
      <c r="UFO90" s="5"/>
      <c r="UFP90" s="5"/>
      <c r="UFQ90" s="5"/>
      <c r="UFR90" s="5"/>
      <c r="UFS90" s="5"/>
      <c r="UFT90" s="5"/>
      <c r="UFU90" s="5"/>
      <c r="UFV90" s="5"/>
      <c r="UFW90" s="5"/>
      <c r="UFX90" s="5"/>
      <c r="UFY90" s="5"/>
      <c r="UFZ90" s="5"/>
      <c r="UGA90" s="5"/>
      <c r="UGB90" s="5"/>
      <c r="UGC90" s="5"/>
      <c r="UGD90" s="5"/>
      <c r="UGE90" s="5"/>
      <c r="UGF90" s="5"/>
      <c r="UGG90" s="5"/>
      <c r="UGH90" s="5"/>
      <c r="UGI90" s="5"/>
      <c r="UGJ90" s="5"/>
      <c r="UGK90" s="5"/>
      <c r="UGL90" s="5"/>
      <c r="UGM90" s="5"/>
      <c r="UGN90" s="5"/>
      <c r="UGO90" s="5"/>
      <c r="UGP90" s="5"/>
      <c r="UGQ90" s="5"/>
      <c r="UGR90" s="5"/>
      <c r="UGS90" s="5"/>
      <c r="UGT90" s="5"/>
      <c r="UGU90" s="5"/>
      <c r="UGV90" s="5"/>
      <c r="UGW90" s="5"/>
      <c r="UGX90" s="5"/>
      <c r="UGY90" s="5"/>
      <c r="UGZ90" s="5"/>
      <c r="UHA90" s="5"/>
      <c r="UHB90" s="5"/>
      <c r="UHC90" s="5"/>
      <c r="UHD90" s="5"/>
      <c r="UHE90" s="5"/>
      <c r="UHF90" s="5"/>
      <c r="UHG90" s="5"/>
      <c r="UHH90" s="5"/>
      <c r="UHI90" s="5"/>
      <c r="UHJ90" s="5"/>
      <c r="UHK90" s="5"/>
      <c r="UHL90" s="5"/>
      <c r="UHM90" s="5"/>
      <c r="UHN90" s="5"/>
      <c r="UHO90" s="5"/>
      <c r="UHP90" s="5"/>
      <c r="UHQ90" s="5"/>
      <c r="UHR90" s="5"/>
      <c r="UHS90" s="5"/>
      <c r="UHT90" s="5"/>
      <c r="UHU90" s="5"/>
      <c r="UHV90" s="5"/>
      <c r="UHW90" s="5"/>
      <c r="UHX90" s="5"/>
      <c r="UHY90" s="5"/>
      <c r="UHZ90" s="5"/>
      <c r="UIA90" s="5"/>
      <c r="UIB90" s="5"/>
      <c r="UIC90" s="5"/>
      <c r="UID90" s="5"/>
      <c r="UIE90" s="5"/>
      <c r="UIF90" s="5"/>
      <c r="UIG90" s="5"/>
      <c r="UIH90" s="5"/>
      <c r="UII90" s="5"/>
      <c r="UIJ90" s="5"/>
      <c r="UIK90" s="5"/>
      <c r="UIL90" s="5"/>
      <c r="UIM90" s="5"/>
      <c r="UIN90" s="5"/>
      <c r="UIO90" s="5"/>
      <c r="UIP90" s="5"/>
      <c r="UIQ90" s="5"/>
      <c r="UIR90" s="5"/>
      <c r="UIS90" s="5"/>
      <c r="UIT90" s="5"/>
      <c r="UIU90" s="5"/>
      <c r="UIV90" s="5"/>
      <c r="UIW90" s="5"/>
      <c r="UIX90" s="5"/>
      <c r="UIY90" s="5"/>
      <c r="UIZ90" s="5"/>
      <c r="UJA90" s="5"/>
      <c r="UJB90" s="5"/>
      <c r="UJC90" s="5"/>
      <c r="UJD90" s="5"/>
      <c r="UJE90" s="5"/>
      <c r="UJF90" s="5"/>
      <c r="UJG90" s="5"/>
      <c r="UJH90" s="5"/>
      <c r="UJI90" s="5"/>
      <c r="UJJ90" s="5"/>
      <c r="UJK90" s="5"/>
      <c r="UJL90" s="5"/>
      <c r="UJM90" s="5"/>
      <c r="UJN90" s="5"/>
      <c r="UJO90" s="5"/>
      <c r="UJP90" s="5"/>
      <c r="UJQ90" s="5"/>
      <c r="UJR90" s="5"/>
      <c r="UJS90" s="5"/>
      <c r="UJT90" s="5"/>
      <c r="UJU90" s="5"/>
      <c r="UJV90" s="5"/>
      <c r="UJW90" s="5"/>
      <c r="UJX90" s="5"/>
      <c r="UJY90" s="5"/>
      <c r="UJZ90" s="5"/>
      <c r="UKA90" s="5"/>
      <c r="UKB90" s="5"/>
      <c r="UKC90" s="5"/>
      <c r="UKD90" s="5"/>
      <c r="UKE90" s="5"/>
      <c r="UKF90" s="5"/>
      <c r="UKG90" s="5"/>
      <c r="UKH90" s="5"/>
      <c r="UKI90" s="5"/>
      <c r="UKJ90" s="5"/>
      <c r="UKK90" s="5"/>
      <c r="UKL90" s="5"/>
      <c r="UKM90" s="5"/>
      <c r="UKN90" s="5"/>
      <c r="UKO90" s="5"/>
      <c r="UKP90" s="5"/>
      <c r="UKQ90" s="5"/>
      <c r="UKR90" s="5"/>
      <c r="UKS90" s="5"/>
      <c r="UKT90" s="5"/>
      <c r="UKU90" s="5"/>
      <c r="UKV90" s="5"/>
      <c r="UKW90" s="5"/>
      <c r="UKX90" s="5"/>
      <c r="UKY90" s="5"/>
      <c r="UKZ90" s="5"/>
      <c r="ULA90" s="5"/>
      <c r="ULB90" s="5"/>
      <c r="ULC90" s="5"/>
      <c r="ULD90" s="5"/>
      <c r="ULE90" s="5"/>
      <c r="ULF90" s="5"/>
      <c r="ULG90" s="5"/>
      <c r="ULH90" s="5"/>
      <c r="ULI90" s="5"/>
      <c r="ULJ90" s="5"/>
      <c r="ULK90" s="5"/>
      <c r="ULL90" s="5"/>
      <c r="ULM90" s="5"/>
      <c r="ULN90" s="5"/>
      <c r="ULO90" s="5"/>
      <c r="ULP90" s="5"/>
      <c r="ULQ90" s="5"/>
      <c r="ULR90" s="5"/>
      <c r="ULS90" s="5"/>
      <c r="ULT90" s="5"/>
      <c r="ULU90" s="5"/>
      <c r="ULV90" s="5"/>
      <c r="ULW90" s="5"/>
      <c r="ULX90" s="5"/>
      <c r="ULY90" s="5"/>
      <c r="ULZ90" s="5"/>
      <c r="UMA90" s="5"/>
      <c r="UMB90" s="5"/>
      <c r="UMC90" s="5"/>
      <c r="UMD90" s="5"/>
      <c r="UME90" s="5"/>
      <c r="UMF90" s="5"/>
      <c r="UMG90" s="5"/>
      <c r="UMH90" s="5"/>
      <c r="UMI90" s="5"/>
      <c r="UMJ90" s="5"/>
      <c r="UMK90" s="5"/>
      <c r="UML90" s="5"/>
      <c r="UMM90" s="5"/>
      <c r="UMN90" s="5"/>
      <c r="UMO90" s="5"/>
      <c r="UMP90" s="5"/>
      <c r="UMQ90" s="5"/>
      <c r="UMR90" s="5"/>
      <c r="UMS90" s="5"/>
      <c r="UMT90" s="5"/>
      <c r="UMU90" s="5"/>
      <c r="UMV90" s="5"/>
      <c r="UMW90" s="5"/>
      <c r="UMX90" s="5"/>
      <c r="UMY90" s="5"/>
      <c r="UMZ90" s="5"/>
      <c r="UNA90" s="5"/>
      <c r="UNB90" s="5"/>
      <c r="UNC90" s="5"/>
      <c r="UND90" s="5"/>
      <c r="UNE90" s="5"/>
      <c r="UNF90" s="5"/>
      <c r="UNG90" s="5"/>
      <c r="UNH90" s="5"/>
      <c r="UNI90" s="5"/>
      <c r="UNJ90" s="5"/>
      <c r="UNK90" s="5"/>
      <c r="UNL90" s="5"/>
      <c r="UNM90" s="5"/>
      <c r="UNN90" s="5"/>
      <c r="UNO90" s="5"/>
      <c r="UNP90" s="5"/>
      <c r="UNQ90" s="5"/>
      <c r="UNR90" s="5"/>
      <c r="UNS90" s="5"/>
      <c r="UNT90" s="5"/>
      <c r="UNU90" s="5"/>
      <c r="UNV90" s="5"/>
      <c r="UNW90" s="5"/>
      <c r="UNX90" s="5"/>
      <c r="UNY90" s="5"/>
      <c r="UNZ90" s="5"/>
      <c r="UOA90" s="5"/>
      <c r="UOB90" s="5"/>
      <c r="UOC90" s="5"/>
      <c r="UOD90" s="5"/>
      <c r="UOE90" s="5"/>
      <c r="UOF90" s="5"/>
      <c r="UOG90" s="5"/>
      <c r="UOH90" s="5"/>
      <c r="UOI90" s="5"/>
      <c r="UOJ90" s="5"/>
      <c r="UOK90" s="5"/>
      <c r="UOL90" s="5"/>
      <c r="UOM90" s="5"/>
      <c r="UON90" s="5"/>
      <c r="UOO90" s="5"/>
      <c r="UOP90" s="5"/>
      <c r="UOQ90" s="5"/>
      <c r="UOR90" s="5"/>
      <c r="UOS90" s="5"/>
      <c r="UOT90" s="5"/>
      <c r="UOU90" s="5"/>
      <c r="UOV90" s="5"/>
      <c r="UOW90" s="5"/>
      <c r="UOX90" s="5"/>
      <c r="UOY90" s="5"/>
      <c r="UOZ90" s="5"/>
      <c r="UPA90" s="5"/>
      <c r="UPB90" s="5"/>
      <c r="UPC90" s="5"/>
      <c r="UPD90" s="5"/>
      <c r="UPE90" s="5"/>
      <c r="UPF90" s="5"/>
      <c r="UPG90" s="5"/>
      <c r="UPH90" s="5"/>
      <c r="UPI90" s="5"/>
      <c r="UPJ90" s="5"/>
      <c r="UPK90" s="5"/>
      <c r="UPL90" s="5"/>
      <c r="UPM90" s="5"/>
      <c r="UPN90" s="5"/>
      <c r="UPO90" s="5"/>
      <c r="UPP90" s="5"/>
      <c r="UPQ90" s="5"/>
      <c r="UPR90" s="5"/>
      <c r="UPS90" s="5"/>
      <c r="UPT90" s="5"/>
      <c r="UPU90" s="5"/>
      <c r="UPV90" s="5"/>
      <c r="UPW90" s="5"/>
      <c r="UPX90" s="5"/>
      <c r="UPY90" s="5"/>
      <c r="UPZ90" s="5"/>
      <c r="UQA90" s="5"/>
      <c r="UQB90" s="5"/>
      <c r="UQC90" s="5"/>
      <c r="UQD90" s="5"/>
      <c r="UQE90" s="5"/>
      <c r="UQF90" s="5"/>
      <c r="UQG90" s="5"/>
      <c r="UQH90" s="5"/>
      <c r="UQI90" s="5"/>
      <c r="UQJ90" s="5"/>
      <c r="UQK90" s="5"/>
      <c r="UQL90" s="5"/>
      <c r="UQM90" s="5"/>
      <c r="UQN90" s="5"/>
      <c r="UQO90" s="5"/>
      <c r="UQP90" s="5"/>
      <c r="UQQ90" s="5"/>
      <c r="UQR90" s="5"/>
      <c r="UQS90" s="5"/>
      <c r="UQT90" s="5"/>
      <c r="UQU90" s="5"/>
      <c r="UQV90" s="5"/>
      <c r="UQW90" s="5"/>
      <c r="UQX90" s="5"/>
      <c r="UQY90" s="5"/>
      <c r="UQZ90" s="5"/>
      <c r="URA90" s="5"/>
      <c r="URB90" s="5"/>
      <c r="URC90" s="5"/>
      <c r="URD90" s="5"/>
      <c r="URE90" s="5"/>
      <c r="URF90" s="5"/>
      <c r="URG90" s="5"/>
      <c r="URH90" s="5"/>
      <c r="URI90" s="5"/>
      <c r="URJ90" s="5"/>
      <c r="URK90" s="5"/>
      <c r="URL90" s="5"/>
      <c r="URM90" s="5"/>
      <c r="URN90" s="5"/>
      <c r="URO90" s="5"/>
      <c r="URP90" s="5"/>
      <c r="URQ90" s="5"/>
      <c r="URR90" s="5"/>
      <c r="URS90" s="5"/>
      <c r="URT90" s="5"/>
      <c r="URU90" s="5"/>
      <c r="URV90" s="5"/>
      <c r="URW90" s="5"/>
      <c r="URX90" s="5"/>
      <c r="URY90" s="5"/>
      <c r="URZ90" s="5"/>
      <c r="USA90" s="5"/>
      <c r="USB90" s="5"/>
      <c r="USC90" s="5"/>
      <c r="USD90" s="5"/>
      <c r="USE90" s="5"/>
      <c r="USF90" s="5"/>
      <c r="USG90" s="5"/>
      <c r="USH90" s="5"/>
      <c r="USI90" s="5"/>
      <c r="USJ90" s="5"/>
      <c r="USK90" s="5"/>
      <c r="USL90" s="5"/>
      <c r="USM90" s="5"/>
      <c r="USN90" s="5"/>
      <c r="USO90" s="5"/>
      <c r="USP90" s="5"/>
      <c r="USQ90" s="5"/>
      <c r="USR90" s="5"/>
      <c r="USS90" s="5"/>
      <c r="UST90" s="5"/>
      <c r="USU90" s="5"/>
      <c r="USV90" s="5"/>
      <c r="USW90" s="5"/>
      <c r="USX90" s="5"/>
      <c r="USY90" s="5"/>
      <c r="USZ90" s="5"/>
      <c r="UTA90" s="5"/>
      <c r="UTB90" s="5"/>
      <c r="UTC90" s="5"/>
      <c r="UTD90" s="5"/>
      <c r="UTE90" s="5"/>
      <c r="UTF90" s="5"/>
      <c r="UTG90" s="5"/>
      <c r="UTH90" s="5"/>
      <c r="UTI90" s="5"/>
      <c r="UTJ90" s="5"/>
      <c r="UTK90" s="5"/>
      <c r="UTL90" s="5"/>
      <c r="UTM90" s="5"/>
      <c r="UTN90" s="5"/>
      <c r="UTO90" s="5"/>
      <c r="UTP90" s="5"/>
      <c r="UTQ90" s="5"/>
      <c r="UTR90" s="5"/>
      <c r="UTS90" s="5"/>
      <c r="UTT90" s="5"/>
      <c r="UTU90" s="5"/>
      <c r="UTV90" s="5"/>
      <c r="UTW90" s="5"/>
      <c r="UTX90" s="5"/>
      <c r="UTY90" s="5"/>
      <c r="UTZ90" s="5"/>
      <c r="UUA90" s="5"/>
      <c r="UUB90" s="5"/>
      <c r="UUC90" s="5"/>
      <c r="UUD90" s="5"/>
      <c r="UUE90" s="5"/>
      <c r="UUF90" s="5"/>
      <c r="UUG90" s="5"/>
      <c r="UUH90" s="5"/>
      <c r="UUI90" s="5"/>
      <c r="UUJ90" s="5"/>
      <c r="UUK90" s="5"/>
      <c r="UUL90" s="5"/>
      <c r="UUM90" s="5"/>
      <c r="UUN90" s="5"/>
      <c r="UUO90" s="5"/>
      <c r="UUP90" s="5"/>
      <c r="UUQ90" s="5"/>
      <c r="UUR90" s="5"/>
      <c r="UUS90" s="5"/>
      <c r="UUT90" s="5"/>
      <c r="UUU90" s="5"/>
      <c r="UUV90" s="5"/>
      <c r="UUW90" s="5"/>
      <c r="UUX90" s="5"/>
      <c r="UUY90" s="5"/>
      <c r="UUZ90" s="5"/>
      <c r="UVA90" s="5"/>
      <c r="UVB90" s="5"/>
      <c r="UVC90" s="5"/>
      <c r="UVD90" s="5"/>
      <c r="UVE90" s="5"/>
      <c r="UVF90" s="5"/>
      <c r="UVG90" s="5"/>
      <c r="UVH90" s="5"/>
      <c r="UVI90" s="5"/>
      <c r="UVJ90" s="5"/>
      <c r="UVK90" s="5"/>
      <c r="UVL90" s="5"/>
      <c r="UVM90" s="5"/>
      <c r="UVN90" s="5"/>
      <c r="UVO90" s="5"/>
      <c r="UVP90" s="5"/>
      <c r="UVQ90" s="5"/>
      <c r="UVR90" s="5"/>
      <c r="UVS90" s="5"/>
      <c r="UVT90" s="5"/>
      <c r="UVU90" s="5"/>
      <c r="UVV90" s="5"/>
      <c r="UVW90" s="5"/>
      <c r="UVX90" s="5"/>
      <c r="UVY90" s="5"/>
      <c r="UVZ90" s="5"/>
      <c r="UWA90" s="5"/>
      <c r="UWB90" s="5"/>
      <c r="UWC90" s="5"/>
      <c r="UWD90" s="5"/>
      <c r="UWE90" s="5"/>
      <c r="UWF90" s="5"/>
      <c r="UWG90" s="5"/>
      <c r="UWH90" s="5"/>
      <c r="UWI90" s="5"/>
      <c r="UWJ90" s="5"/>
      <c r="UWK90" s="5"/>
      <c r="UWL90" s="5"/>
      <c r="UWM90" s="5"/>
      <c r="UWN90" s="5"/>
      <c r="UWO90" s="5"/>
      <c r="UWP90" s="5"/>
      <c r="UWQ90" s="5"/>
      <c r="UWR90" s="5"/>
      <c r="UWS90" s="5"/>
      <c r="UWT90" s="5"/>
      <c r="UWU90" s="5"/>
      <c r="UWV90" s="5"/>
      <c r="UWW90" s="5"/>
      <c r="UWX90" s="5"/>
      <c r="UWY90" s="5"/>
      <c r="UWZ90" s="5"/>
      <c r="UXA90" s="5"/>
      <c r="UXB90" s="5"/>
      <c r="UXC90" s="5"/>
      <c r="UXD90" s="5"/>
      <c r="UXE90" s="5"/>
      <c r="UXF90" s="5"/>
      <c r="UXG90" s="5"/>
      <c r="UXH90" s="5"/>
      <c r="UXI90" s="5"/>
      <c r="UXJ90" s="5"/>
      <c r="UXK90" s="5"/>
      <c r="UXL90" s="5"/>
      <c r="UXM90" s="5"/>
      <c r="UXN90" s="5"/>
      <c r="UXO90" s="5"/>
      <c r="UXP90" s="5"/>
      <c r="UXQ90" s="5"/>
      <c r="UXR90" s="5"/>
      <c r="UXS90" s="5"/>
      <c r="UXT90" s="5"/>
      <c r="UXU90" s="5"/>
      <c r="UXV90" s="5"/>
      <c r="UXW90" s="5"/>
      <c r="UXX90" s="5"/>
      <c r="UXY90" s="5"/>
      <c r="UXZ90" s="5"/>
      <c r="UYA90" s="5"/>
      <c r="UYB90" s="5"/>
      <c r="UYC90" s="5"/>
      <c r="UYD90" s="5"/>
      <c r="UYE90" s="5"/>
      <c r="UYF90" s="5"/>
      <c r="UYG90" s="5"/>
      <c r="UYH90" s="5"/>
      <c r="UYI90" s="5"/>
      <c r="UYJ90" s="5"/>
      <c r="UYK90" s="5"/>
      <c r="UYL90" s="5"/>
      <c r="UYM90" s="5"/>
      <c r="UYN90" s="5"/>
      <c r="UYO90" s="5"/>
      <c r="UYP90" s="5"/>
      <c r="UYQ90" s="5"/>
      <c r="UYR90" s="5"/>
      <c r="UYS90" s="5"/>
      <c r="UYT90" s="5"/>
      <c r="UYU90" s="5"/>
      <c r="UYV90" s="5"/>
      <c r="UYW90" s="5"/>
      <c r="UYX90" s="5"/>
      <c r="UYY90" s="5"/>
      <c r="UYZ90" s="5"/>
      <c r="UZA90" s="5"/>
      <c r="UZB90" s="5"/>
      <c r="UZC90" s="5"/>
      <c r="UZD90" s="5"/>
      <c r="UZE90" s="5"/>
      <c r="UZF90" s="5"/>
      <c r="UZG90" s="5"/>
      <c r="UZH90" s="5"/>
      <c r="UZI90" s="5"/>
      <c r="UZJ90" s="5"/>
      <c r="UZK90" s="5"/>
      <c r="UZL90" s="5"/>
      <c r="UZM90" s="5"/>
      <c r="UZN90" s="5"/>
      <c r="UZO90" s="5"/>
      <c r="UZP90" s="5"/>
      <c r="UZQ90" s="5"/>
      <c r="UZR90" s="5"/>
      <c r="UZS90" s="5"/>
      <c r="UZT90" s="5"/>
      <c r="UZU90" s="5"/>
      <c r="UZV90" s="5"/>
      <c r="UZW90" s="5"/>
      <c r="UZX90" s="5"/>
      <c r="UZY90" s="5"/>
      <c r="UZZ90" s="5"/>
      <c r="VAA90" s="5"/>
      <c r="VAB90" s="5"/>
      <c r="VAC90" s="5"/>
      <c r="VAD90" s="5"/>
      <c r="VAE90" s="5"/>
      <c r="VAF90" s="5"/>
      <c r="VAG90" s="5"/>
      <c r="VAH90" s="5"/>
      <c r="VAI90" s="5"/>
      <c r="VAJ90" s="5"/>
      <c r="VAK90" s="5"/>
      <c r="VAL90" s="5"/>
      <c r="VAM90" s="5"/>
      <c r="VAN90" s="5"/>
      <c r="VAO90" s="5"/>
      <c r="VAP90" s="5"/>
      <c r="VAQ90" s="5"/>
      <c r="VAR90" s="5"/>
      <c r="VAS90" s="5"/>
      <c r="VAT90" s="5"/>
      <c r="VAU90" s="5"/>
      <c r="VAV90" s="5"/>
      <c r="VAW90" s="5"/>
      <c r="VAX90" s="5"/>
      <c r="VAY90" s="5"/>
      <c r="VAZ90" s="5"/>
      <c r="VBA90" s="5"/>
      <c r="VBB90" s="5"/>
      <c r="VBC90" s="5"/>
      <c r="VBD90" s="5"/>
      <c r="VBE90" s="5"/>
      <c r="VBF90" s="5"/>
      <c r="VBG90" s="5"/>
      <c r="VBH90" s="5"/>
      <c r="VBI90" s="5"/>
      <c r="VBJ90" s="5"/>
      <c r="VBK90" s="5"/>
      <c r="VBL90" s="5"/>
      <c r="VBM90" s="5"/>
      <c r="VBN90" s="5"/>
      <c r="VBO90" s="5"/>
      <c r="VBP90" s="5"/>
      <c r="VBQ90" s="5"/>
      <c r="VBR90" s="5"/>
      <c r="VBS90" s="5"/>
      <c r="VBT90" s="5"/>
      <c r="VBU90" s="5"/>
      <c r="VBV90" s="5"/>
      <c r="VBW90" s="5"/>
      <c r="VBX90" s="5"/>
      <c r="VBY90" s="5"/>
      <c r="VBZ90" s="5"/>
      <c r="VCA90" s="5"/>
      <c r="VCB90" s="5"/>
      <c r="VCC90" s="5"/>
      <c r="VCD90" s="5"/>
      <c r="VCE90" s="5"/>
      <c r="VCF90" s="5"/>
      <c r="VCG90" s="5"/>
      <c r="VCH90" s="5"/>
      <c r="VCI90" s="5"/>
      <c r="VCJ90" s="5"/>
      <c r="VCK90" s="5"/>
      <c r="VCL90" s="5"/>
      <c r="VCM90" s="5"/>
      <c r="VCN90" s="5"/>
      <c r="VCO90" s="5"/>
      <c r="VCP90" s="5"/>
      <c r="VCQ90" s="5"/>
      <c r="VCR90" s="5"/>
      <c r="VCS90" s="5"/>
      <c r="VCT90" s="5"/>
      <c r="VCU90" s="5"/>
      <c r="VCV90" s="5"/>
      <c r="VCW90" s="5"/>
      <c r="VCX90" s="5"/>
      <c r="VCY90" s="5"/>
      <c r="VCZ90" s="5"/>
      <c r="VDA90" s="5"/>
      <c r="VDB90" s="5"/>
      <c r="VDC90" s="5"/>
      <c r="VDD90" s="5"/>
      <c r="VDE90" s="5"/>
      <c r="VDF90" s="5"/>
      <c r="VDG90" s="5"/>
      <c r="VDH90" s="5"/>
      <c r="VDI90" s="5"/>
      <c r="VDJ90" s="5"/>
      <c r="VDK90" s="5"/>
      <c r="VDL90" s="5"/>
      <c r="VDM90" s="5"/>
      <c r="VDN90" s="5"/>
      <c r="VDO90" s="5"/>
      <c r="VDP90" s="5"/>
      <c r="VDQ90" s="5"/>
      <c r="VDR90" s="5"/>
      <c r="VDS90" s="5"/>
      <c r="VDT90" s="5"/>
      <c r="VDU90" s="5"/>
      <c r="VDV90" s="5"/>
      <c r="VDW90" s="5"/>
      <c r="VDX90" s="5"/>
      <c r="VDY90" s="5"/>
      <c r="VDZ90" s="5"/>
      <c r="VEA90" s="5"/>
      <c r="VEB90" s="5"/>
      <c r="VEC90" s="5"/>
      <c r="VED90" s="5"/>
      <c r="VEE90" s="5"/>
      <c r="VEF90" s="5"/>
      <c r="VEG90" s="5"/>
      <c r="VEH90" s="5"/>
      <c r="VEI90" s="5"/>
      <c r="VEJ90" s="5"/>
      <c r="VEK90" s="5"/>
      <c r="VEL90" s="5"/>
      <c r="VEM90" s="5"/>
      <c r="VEN90" s="5"/>
      <c r="VEO90" s="5"/>
      <c r="VEP90" s="5"/>
      <c r="VEQ90" s="5"/>
      <c r="VER90" s="5"/>
      <c r="VES90" s="5"/>
      <c r="VET90" s="5"/>
      <c r="VEU90" s="5"/>
      <c r="VEV90" s="5"/>
      <c r="VEW90" s="5"/>
      <c r="VEX90" s="5"/>
      <c r="VEY90" s="5"/>
      <c r="VEZ90" s="5"/>
      <c r="VFA90" s="5"/>
      <c r="VFB90" s="5"/>
      <c r="VFC90" s="5"/>
      <c r="VFD90" s="5"/>
      <c r="VFE90" s="5"/>
      <c r="VFF90" s="5"/>
      <c r="VFG90" s="5"/>
      <c r="VFH90" s="5"/>
      <c r="VFI90" s="5"/>
      <c r="VFJ90" s="5"/>
      <c r="VFK90" s="5"/>
      <c r="VFL90" s="5"/>
      <c r="VFM90" s="5"/>
      <c r="VFN90" s="5"/>
      <c r="VFO90" s="5"/>
      <c r="VFP90" s="5"/>
      <c r="VFQ90" s="5"/>
      <c r="VFR90" s="5"/>
      <c r="VFS90" s="5"/>
      <c r="VFT90" s="5"/>
      <c r="VFU90" s="5"/>
      <c r="VFV90" s="5"/>
      <c r="VFW90" s="5"/>
      <c r="VFX90" s="5"/>
      <c r="VFY90" s="5"/>
      <c r="VFZ90" s="5"/>
      <c r="VGA90" s="5"/>
      <c r="VGB90" s="5"/>
      <c r="VGC90" s="5"/>
      <c r="VGD90" s="5"/>
      <c r="VGE90" s="5"/>
      <c r="VGF90" s="5"/>
      <c r="VGG90" s="5"/>
      <c r="VGH90" s="5"/>
      <c r="VGI90" s="5"/>
      <c r="VGJ90" s="5"/>
      <c r="VGK90" s="5"/>
      <c r="VGL90" s="5"/>
      <c r="VGM90" s="5"/>
      <c r="VGN90" s="5"/>
      <c r="VGO90" s="5"/>
      <c r="VGP90" s="5"/>
      <c r="VGQ90" s="5"/>
      <c r="VGR90" s="5"/>
      <c r="VGS90" s="5"/>
      <c r="VGT90" s="5"/>
      <c r="VGU90" s="5"/>
      <c r="VGV90" s="5"/>
      <c r="VGW90" s="5"/>
      <c r="VGX90" s="5"/>
      <c r="VGY90" s="5"/>
      <c r="VGZ90" s="5"/>
      <c r="VHA90" s="5"/>
      <c r="VHB90" s="5"/>
      <c r="VHC90" s="5"/>
      <c r="VHD90" s="5"/>
      <c r="VHE90" s="5"/>
      <c r="VHF90" s="5"/>
      <c r="VHG90" s="5"/>
      <c r="VHH90" s="5"/>
      <c r="VHI90" s="5"/>
      <c r="VHJ90" s="5"/>
      <c r="VHK90" s="5"/>
      <c r="VHL90" s="5"/>
      <c r="VHM90" s="5"/>
      <c r="VHN90" s="5"/>
      <c r="VHO90" s="5"/>
      <c r="VHP90" s="5"/>
      <c r="VHQ90" s="5"/>
      <c r="VHR90" s="5"/>
      <c r="VHS90" s="5"/>
      <c r="VHT90" s="5"/>
      <c r="VHU90" s="5"/>
      <c r="VHV90" s="5"/>
      <c r="VHW90" s="5"/>
      <c r="VHX90" s="5"/>
      <c r="VHY90" s="5"/>
      <c r="VHZ90" s="5"/>
      <c r="VIA90" s="5"/>
      <c r="VIB90" s="5"/>
      <c r="VIC90" s="5"/>
      <c r="VID90" s="5"/>
      <c r="VIE90" s="5"/>
      <c r="VIF90" s="5"/>
      <c r="VIG90" s="5"/>
      <c r="VIH90" s="5"/>
      <c r="VII90" s="5"/>
      <c r="VIJ90" s="5"/>
      <c r="VIK90" s="5"/>
      <c r="VIL90" s="5"/>
      <c r="VIM90" s="5"/>
      <c r="VIN90" s="5"/>
      <c r="VIO90" s="5"/>
      <c r="VIP90" s="5"/>
      <c r="VIQ90" s="5"/>
      <c r="VIR90" s="5"/>
      <c r="VIS90" s="5"/>
      <c r="VIT90" s="5"/>
      <c r="VIU90" s="5"/>
      <c r="VIV90" s="5"/>
      <c r="VIW90" s="5"/>
      <c r="VIX90" s="5"/>
      <c r="VIY90" s="5"/>
      <c r="VIZ90" s="5"/>
      <c r="VJA90" s="5"/>
      <c r="VJB90" s="5"/>
      <c r="VJC90" s="5"/>
      <c r="VJD90" s="5"/>
      <c r="VJE90" s="5"/>
      <c r="VJF90" s="5"/>
      <c r="VJG90" s="5"/>
      <c r="VJH90" s="5"/>
      <c r="VJI90" s="5"/>
      <c r="VJJ90" s="5"/>
      <c r="VJK90" s="5"/>
      <c r="VJL90" s="5"/>
      <c r="VJM90" s="5"/>
      <c r="VJN90" s="5"/>
      <c r="VJO90" s="5"/>
      <c r="VJP90" s="5"/>
      <c r="VJQ90" s="5"/>
      <c r="VJR90" s="5"/>
      <c r="VJS90" s="5"/>
      <c r="VJT90" s="5"/>
      <c r="VJU90" s="5"/>
      <c r="VJV90" s="5"/>
      <c r="VJW90" s="5"/>
      <c r="VJX90" s="5"/>
      <c r="VJY90" s="5"/>
      <c r="VJZ90" s="5"/>
      <c r="VKA90" s="5"/>
      <c r="VKB90" s="5"/>
      <c r="VKC90" s="5"/>
      <c r="VKD90" s="5"/>
      <c r="VKE90" s="5"/>
      <c r="VKF90" s="5"/>
      <c r="VKG90" s="5"/>
      <c r="VKH90" s="5"/>
      <c r="VKI90" s="5"/>
      <c r="VKJ90" s="5"/>
      <c r="VKK90" s="5"/>
      <c r="VKL90" s="5"/>
      <c r="VKM90" s="5"/>
      <c r="VKN90" s="5"/>
      <c r="VKO90" s="5"/>
      <c r="VKP90" s="5"/>
      <c r="VKQ90" s="5"/>
      <c r="VKR90" s="5"/>
      <c r="VKS90" s="5"/>
      <c r="VKT90" s="5"/>
      <c r="VKU90" s="5"/>
      <c r="VKV90" s="5"/>
      <c r="VKW90" s="5"/>
      <c r="VKX90" s="5"/>
      <c r="VKY90" s="5"/>
      <c r="VKZ90" s="5"/>
      <c r="VLA90" s="5"/>
      <c r="VLB90" s="5"/>
      <c r="VLC90" s="5"/>
      <c r="VLD90" s="5"/>
      <c r="VLE90" s="5"/>
      <c r="VLF90" s="5"/>
      <c r="VLG90" s="5"/>
      <c r="VLH90" s="5"/>
      <c r="VLI90" s="5"/>
      <c r="VLJ90" s="5"/>
      <c r="VLK90" s="5"/>
      <c r="VLL90" s="5"/>
      <c r="VLM90" s="5"/>
      <c r="VLN90" s="5"/>
      <c r="VLO90" s="5"/>
      <c r="VLP90" s="5"/>
      <c r="VLQ90" s="5"/>
      <c r="VLR90" s="5"/>
      <c r="VLS90" s="5"/>
      <c r="VLT90" s="5"/>
      <c r="VLU90" s="5"/>
      <c r="VLV90" s="5"/>
      <c r="VLW90" s="5"/>
      <c r="VLX90" s="5"/>
      <c r="VLY90" s="5"/>
      <c r="VLZ90" s="5"/>
      <c r="VMA90" s="5"/>
      <c r="VMB90" s="5"/>
      <c r="VMC90" s="5"/>
      <c r="VMD90" s="5"/>
      <c r="VME90" s="5"/>
      <c r="VMF90" s="5"/>
      <c r="VMG90" s="5"/>
      <c r="VMH90" s="5"/>
      <c r="VMI90" s="5"/>
      <c r="VMJ90" s="5"/>
      <c r="VMK90" s="5"/>
      <c r="VML90" s="5"/>
      <c r="VMM90" s="5"/>
      <c r="VMN90" s="5"/>
      <c r="VMO90" s="5"/>
      <c r="VMP90" s="5"/>
      <c r="VMQ90" s="5"/>
      <c r="VMR90" s="5"/>
      <c r="VMS90" s="5"/>
      <c r="VMT90" s="5"/>
      <c r="VMU90" s="5"/>
      <c r="VMV90" s="5"/>
      <c r="VMW90" s="5"/>
      <c r="VMX90" s="5"/>
      <c r="VMY90" s="5"/>
      <c r="VMZ90" s="5"/>
      <c r="VNA90" s="5"/>
      <c r="VNB90" s="5"/>
      <c r="VNC90" s="5"/>
      <c r="VND90" s="5"/>
      <c r="VNE90" s="5"/>
      <c r="VNF90" s="5"/>
      <c r="VNG90" s="5"/>
      <c r="VNH90" s="5"/>
      <c r="VNI90" s="5"/>
      <c r="VNJ90" s="5"/>
      <c r="VNK90" s="5"/>
      <c r="VNL90" s="5"/>
      <c r="VNM90" s="5"/>
      <c r="VNN90" s="5"/>
      <c r="VNO90" s="5"/>
      <c r="VNP90" s="5"/>
      <c r="VNQ90" s="5"/>
      <c r="VNR90" s="5"/>
      <c r="VNS90" s="5"/>
      <c r="VNT90" s="5"/>
      <c r="VNU90" s="5"/>
      <c r="VNV90" s="5"/>
      <c r="VNW90" s="5"/>
      <c r="VNX90" s="5"/>
      <c r="VNY90" s="5"/>
      <c r="VNZ90" s="5"/>
      <c r="VOA90" s="5"/>
      <c r="VOB90" s="5"/>
      <c r="VOC90" s="5"/>
      <c r="VOD90" s="5"/>
      <c r="VOE90" s="5"/>
      <c r="VOF90" s="5"/>
      <c r="VOG90" s="5"/>
      <c r="VOH90" s="5"/>
      <c r="VOI90" s="5"/>
      <c r="VOJ90" s="5"/>
      <c r="VOK90" s="5"/>
      <c r="VOL90" s="5"/>
      <c r="VOM90" s="5"/>
      <c r="VON90" s="5"/>
      <c r="VOO90" s="5"/>
      <c r="VOP90" s="5"/>
      <c r="VOQ90" s="5"/>
      <c r="VOR90" s="5"/>
      <c r="VOS90" s="5"/>
      <c r="VOT90" s="5"/>
      <c r="VOU90" s="5"/>
      <c r="VOV90" s="5"/>
      <c r="VOW90" s="5"/>
      <c r="VOX90" s="5"/>
      <c r="VOY90" s="5"/>
      <c r="VOZ90" s="5"/>
      <c r="VPA90" s="5"/>
      <c r="VPB90" s="5"/>
      <c r="VPC90" s="5"/>
      <c r="VPD90" s="5"/>
      <c r="VPE90" s="5"/>
      <c r="VPF90" s="5"/>
      <c r="VPG90" s="5"/>
      <c r="VPH90" s="5"/>
      <c r="VPI90" s="5"/>
      <c r="VPJ90" s="5"/>
      <c r="VPK90" s="5"/>
      <c r="VPL90" s="5"/>
      <c r="VPM90" s="5"/>
      <c r="VPN90" s="5"/>
      <c r="VPO90" s="5"/>
      <c r="VPP90" s="5"/>
      <c r="VPQ90" s="5"/>
      <c r="VPR90" s="5"/>
      <c r="VPS90" s="5"/>
      <c r="VPT90" s="5"/>
      <c r="VPU90" s="5"/>
      <c r="VPV90" s="5"/>
      <c r="VPW90" s="5"/>
      <c r="VPX90" s="5"/>
      <c r="VPY90" s="5"/>
      <c r="VPZ90" s="5"/>
      <c r="VQA90" s="5"/>
      <c r="VQB90" s="5"/>
      <c r="VQC90" s="5"/>
      <c r="VQD90" s="5"/>
      <c r="VQE90" s="5"/>
      <c r="VQF90" s="5"/>
      <c r="VQG90" s="5"/>
      <c r="VQH90" s="5"/>
      <c r="VQI90" s="5"/>
      <c r="VQJ90" s="5"/>
      <c r="VQK90" s="5"/>
      <c r="VQL90" s="5"/>
      <c r="VQM90" s="5"/>
      <c r="VQN90" s="5"/>
      <c r="VQO90" s="5"/>
      <c r="VQP90" s="5"/>
      <c r="VQQ90" s="5"/>
      <c r="VQR90" s="5"/>
      <c r="VQS90" s="5"/>
      <c r="VQT90" s="5"/>
      <c r="VQU90" s="5"/>
      <c r="VQV90" s="5"/>
      <c r="VQW90" s="5"/>
      <c r="VQX90" s="5"/>
      <c r="VQY90" s="5"/>
      <c r="VQZ90" s="5"/>
      <c r="VRA90" s="5"/>
      <c r="VRB90" s="5"/>
      <c r="VRC90" s="5"/>
      <c r="VRD90" s="5"/>
      <c r="VRE90" s="5"/>
      <c r="VRF90" s="5"/>
      <c r="VRG90" s="5"/>
      <c r="VRH90" s="5"/>
      <c r="VRI90" s="5"/>
      <c r="VRJ90" s="5"/>
      <c r="VRK90" s="5"/>
      <c r="VRL90" s="5"/>
      <c r="VRM90" s="5"/>
      <c r="VRN90" s="5"/>
      <c r="VRO90" s="5"/>
      <c r="VRP90" s="5"/>
      <c r="VRQ90" s="5"/>
      <c r="VRR90" s="5"/>
      <c r="VRS90" s="5"/>
      <c r="VRT90" s="5"/>
      <c r="VRU90" s="5"/>
      <c r="VRV90" s="5"/>
      <c r="VRW90" s="5"/>
      <c r="VRX90" s="5"/>
      <c r="VRY90" s="5"/>
      <c r="VRZ90" s="5"/>
      <c r="VSA90" s="5"/>
      <c r="VSB90" s="5"/>
      <c r="VSC90" s="5"/>
      <c r="VSD90" s="5"/>
      <c r="VSE90" s="5"/>
      <c r="VSF90" s="5"/>
      <c r="VSG90" s="5"/>
      <c r="VSH90" s="5"/>
      <c r="VSI90" s="5"/>
      <c r="VSJ90" s="5"/>
      <c r="VSK90" s="5"/>
      <c r="VSL90" s="5"/>
      <c r="VSM90" s="5"/>
      <c r="VSN90" s="5"/>
      <c r="VSO90" s="5"/>
      <c r="VSP90" s="5"/>
      <c r="VSQ90" s="5"/>
      <c r="VSR90" s="5"/>
      <c r="VSS90" s="5"/>
      <c r="VST90" s="5"/>
      <c r="VSU90" s="5"/>
      <c r="VSV90" s="5"/>
      <c r="VSW90" s="5"/>
      <c r="VSX90" s="5"/>
      <c r="VSY90" s="5"/>
      <c r="VSZ90" s="5"/>
      <c r="VTA90" s="5"/>
      <c r="VTB90" s="5"/>
      <c r="VTC90" s="5"/>
      <c r="VTD90" s="5"/>
      <c r="VTE90" s="5"/>
      <c r="VTF90" s="5"/>
      <c r="VTG90" s="5"/>
      <c r="VTH90" s="5"/>
      <c r="VTI90" s="5"/>
      <c r="VTJ90" s="5"/>
      <c r="VTK90" s="5"/>
      <c r="VTL90" s="5"/>
      <c r="VTM90" s="5"/>
      <c r="VTN90" s="5"/>
      <c r="VTO90" s="5"/>
      <c r="VTP90" s="5"/>
      <c r="VTQ90" s="5"/>
      <c r="VTR90" s="5"/>
      <c r="VTS90" s="5"/>
      <c r="VTT90" s="5"/>
      <c r="VTU90" s="5"/>
      <c r="VTV90" s="5"/>
      <c r="VTW90" s="5"/>
      <c r="VTX90" s="5"/>
      <c r="VTY90" s="5"/>
      <c r="VTZ90" s="5"/>
      <c r="VUA90" s="5"/>
      <c r="VUB90" s="5"/>
      <c r="VUC90" s="5"/>
      <c r="VUD90" s="5"/>
      <c r="VUE90" s="5"/>
      <c r="VUF90" s="5"/>
      <c r="VUG90" s="5"/>
      <c r="VUH90" s="5"/>
      <c r="VUI90" s="5"/>
      <c r="VUJ90" s="5"/>
      <c r="VUK90" s="5"/>
      <c r="VUL90" s="5"/>
      <c r="VUM90" s="5"/>
      <c r="VUN90" s="5"/>
      <c r="VUO90" s="5"/>
      <c r="VUP90" s="5"/>
      <c r="VUQ90" s="5"/>
      <c r="VUR90" s="5"/>
      <c r="VUS90" s="5"/>
      <c r="VUT90" s="5"/>
      <c r="VUU90" s="5"/>
      <c r="VUV90" s="5"/>
      <c r="VUW90" s="5"/>
      <c r="VUX90" s="5"/>
      <c r="VUY90" s="5"/>
      <c r="VUZ90" s="5"/>
      <c r="VVA90" s="5"/>
      <c r="VVB90" s="5"/>
      <c r="VVC90" s="5"/>
      <c r="VVD90" s="5"/>
      <c r="VVE90" s="5"/>
      <c r="VVF90" s="5"/>
      <c r="VVG90" s="5"/>
      <c r="VVH90" s="5"/>
      <c r="VVI90" s="5"/>
      <c r="VVJ90" s="5"/>
      <c r="VVK90" s="5"/>
      <c r="VVL90" s="5"/>
      <c r="VVM90" s="5"/>
      <c r="VVN90" s="5"/>
      <c r="VVO90" s="5"/>
      <c r="VVP90" s="5"/>
      <c r="VVQ90" s="5"/>
      <c r="VVR90" s="5"/>
      <c r="VVS90" s="5"/>
      <c r="VVT90" s="5"/>
      <c r="VVU90" s="5"/>
      <c r="VVV90" s="5"/>
      <c r="VVW90" s="5"/>
      <c r="VVX90" s="5"/>
      <c r="VVY90" s="5"/>
      <c r="VVZ90" s="5"/>
      <c r="VWA90" s="5"/>
      <c r="VWB90" s="5"/>
      <c r="VWC90" s="5"/>
      <c r="VWD90" s="5"/>
      <c r="VWE90" s="5"/>
      <c r="VWF90" s="5"/>
      <c r="VWG90" s="5"/>
      <c r="VWH90" s="5"/>
      <c r="VWI90" s="5"/>
      <c r="VWJ90" s="5"/>
      <c r="VWK90" s="5"/>
      <c r="VWL90" s="5"/>
      <c r="VWM90" s="5"/>
      <c r="VWN90" s="5"/>
      <c r="VWO90" s="5"/>
      <c r="VWP90" s="5"/>
      <c r="VWQ90" s="5"/>
      <c r="VWR90" s="5"/>
      <c r="VWS90" s="5"/>
      <c r="VWT90" s="5"/>
      <c r="VWU90" s="5"/>
      <c r="VWV90" s="5"/>
      <c r="VWW90" s="5"/>
      <c r="VWX90" s="5"/>
      <c r="VWY90" s="5"/>
      <c r="VWZ90" s="5"/>
      <c r="VXA90" s="5"/>
      <c r="VXB90" s="5"/>
      <c r="VXC90" s="5"/>
      <c r="VXD90" s="5"/>
      <c r="VXE90" s="5"/>
      <c r="VXF90" s="5"/>
      <c r="VXG90" s="5"/>
      <c r="VXH90" s="5"/>
      <c r="VXI90" s="5"/>
      <c r="VXJ90" s="5"/>
      <c r="VXK90" s="5"/>
      <c r="VXL90" s="5"/>
      <c r="VXM90" s="5"/>
      <c r="VXN90" s="5"/>
      <c r="VXO90" s="5"/>
      <c r="VXP90" s="5"/>
      <c r="VXQ90" s="5"/>
      <c r="VXR90" s="5"/>
      <c r="VXS90" s="5"/>
      <c r="VXT90" s="5"/>
      <c r="VXU90" s="5"/>
      <c r="VXV90" s="5"/>
      <c r="VXW90" s="5"/>
      <c r="VXX90" s="5"/>
      <c r="VXY90" s="5"/>
      <c r="VXZ90" s="5"/>
      <c r="VYA90" s="5"/>
      <c r="VYB90" s="5"/>
      <c r="VYC90" s="5"/>
      <c r="VYD90" s="5"/>
      <c r="VYE90" s="5"/>
      <c r="VYF90" s="5"/>
      <c r="VYG90" s="5"/>
      <c r="VYH90" s="5"/>
      <c r="VYI90" s="5"/>
      <c r="VYJ90" s="5"/>
      <c r="VYK90" s="5"/>
      <c r="VYL90" s="5"/>
      <c r="VYM90" s="5"/>
      <c r="VYN90" s="5"/>
      <c r="VYO90" s="5"/>
      <c r="VYP90" s="5"/>
      <c r="VYQ90" s="5"/>
      <c r="VYR90" s="5"/>
      <c r="VYS90" s="5"/>
      <c r="VYT90" s="5"/>
      <c r="VYU90" s="5"/>
      <c r="VYV90" s="5"/>
      <c r="VYW90" s="5"/>
      <c r="VYX90" s="5"/>
      <c r="VYY90" s="5"/>
      <c r="VYZ90" s="5"/>
      <c r="VZA90" s="5"/>
      <c r="VZB90" s="5"/>
      <c r="VZC90" s="5"/>
      <c r="VZD90" s="5"/>
      <c r="VZE90" s="5"/>
      <c r="VZF90" s="5"/>
      <c r="VZG90" s="5"/>
      <c r="VZH90" s="5"/>
      <c r="VZI90" s="5"/>
      <c r="VZJ90" s="5"/>
      <c r="VZK90" s="5"/>
      <c r="VZL90" s="5"/>
      <c r="VZM90" s="5"/>
      <c r="VZN90" s="5"/>
      <c r="VZO90" s="5"/>
      <c r="VZP90" s="5"/>
      <c r="VZQ90" s="5"/>
      <c r="VZR90" s="5"/>
      <c r="VZS90" s="5"/>
      <c r="VZT90" s="5"/>
      <c r="VZU90" s="5"/>
      <c r="VZV90" s="5"/>
      <c r="VZW90" s="5"/>
      <c r="VZX90" s="5"/>
      <c r="VZY90" s="5"/>
      <c r="VZZ90" s="5"/>
      <c r="WAA90" s="5"/>
      <c r="WAB90" s="5"/>
      <c r="WAC90" s="5"/>
      <c r="WAD90" s="5"/>
      <c r="WAE90" s="5"/>
      <c r="WAF90" s="5"/>
      <c r="WAG90" s="5"/>
      <c r="WAH90" s="5"/>
      <c r="WAI90" s="5"/>
      <c r="WAJ90" s="5"/>
      <c r="WAK90" s="5"/>
      <c r="WAL90" s="5"/>
      <c r="WAM90" s="5"/>
      <c r="WAN90" s="5"/>
      <c r="WAO90" s="5"/>
      <c r="WAP90" s="5"/>
      <c r="WAQ90" s="5"/>
      <c r="WAR90" s="5"/>
      <c r="WAS90" s="5"/>
      <c r="WAT90" s="5"/>
      <c r="WAU90" s="5"/>
      <c r="WAV90" s="5"/>
      <c r="WAW90" s="5"/>
      <c r="WAX90" s="5"/>
      <c r="WAY90" s="5"/>
      <c r="WAZ90" s="5"/>
      <c r="WBA90" s="5"/>
      <c r="WBB90" s="5"/>
      <c r="WBC90" s="5"/>
      <c r="WBD90" s="5"/>
      <c r="WBE90" s="5"/>
      <c r="WBF90" s="5"/>
      <c r="WBG90" s="5"/>
      <c r="WBH90" s="5"/>
      <c r="WBI90" s="5"/>
      <c r="WBJ90" s="5"/>
      <c r="WBK90" s="5"/>
      <c r="WBL90" s="5"/>
      <c r="WBM90" s="5"/>
      <c r="WBN90" s="5"/>
      <c r="WBO90" s="5"/>
      <c r="WBP90" s="5"/>
      <c r="WBQ90" s="5"/>
      <c r="WBR90" s="5"/>
      <c r="WBS90" s="5"/>
      <c r="WBT90" s="5"/>
      <c r="WBU90" s="5"/>
      <c r="WBV90" s="5"/>
      <c r="WBW90" s="5"/>
      <c r="WBX90" s="5"/>
      <c r="WBY90" s="5"/>
      <c r="WBZ90" s="5"/>
      <c r="WCA90" s="5"/>
      <c r="WCB90" s="5"/>
      <c r="WCC90" s="5"/>
      <c r="WCD90" s="5"/>
      <c r="WCE90" s="5"/>
      <c r="WCF90" s="5"/>
      <c r="WCG90" s="5"/>
      <c r="WCH90" s="5"/>
      <c r="WCI90" s="5"/>
      <c r="WCJ90" s="5"/>
      <c r="WCK90" s="5"/>
      <c r="WCL90" s="5"/>
      <c r="WCM90" s="5"/>
      <c r="WCN90" s="5"/>
      <c r="WCO90" s="5"/>
      <c r="WCP90" s="5"/>
      <c r="WCQ90" s="5"/>
      <c r="WCR90" s="5"/>
      <c r="WCS90" s="5"/>
      <c r="WCT90" s="5"/>
      <c r="WCU90" s="5"/>
      <c r="WCV90" s="5"/>
      <c r="WCW90" s="5"/>
      <c r="WCX90" s="5"/>
      <c r="WCY90" s="5"/>
      <c r="WCZ90" s="5"/>
      <c r="WDA90" s="5"/>
      <c r="WDB90" s="5"/>
      <c r="WDC90" s="5"/>
      <c r="WDD90" s="5"/>
      <c r="WDE90" s="5"/>
      <c r="WDF90" s="5"/>
      <c r="WDG90" s="5"/>
      <c r="WDH90" s="5"/>
      <c r="WDI90" s="5"/>
      <c r="WDJ90" s="5"/>
      <c r="WDK90" s="5"/>
      <c r="WDL90" s="5"/>
      <c r="WDM90" s="5"/>
      <c r="WDN90" s="5"/>
      <c r="WDO90" s="5"/>
      <c r="WDP90" s="5"/>
      <c r="WDQ90" s="5"/>
      <c r="WDR90" s="5"/>
      <c r="WDS90" s="5"/>
      <c r="WDT90" s="5"/>
      <c r="WDU90" s="5"/>
      <c r="WDV90" s="5"/>
      <c r="WDW90" s="5"/>
      <c r="WDX90" s="5"/>
      <c r="WDY90" s="5"/>
      <c r="WDZ90" s="5"/>
      <c r="WEA90" s="5"/>
      <c r="WEB90" s="5"/>
      <c r="WEC90" s="5"/>
      <c r="WED90" s="5"/>
      <c r="WEE90" s="5"/>
      <c r="WEF90" s="5"/>
      <c r="WEG90" s="5"/>
      <c r="WEH90" s="5"/>
      <c r="WEI90" s="5"/>
      <c r="WEJ90" s="5"/>
      <c r="WEK90" s="5"/>
      <c r="WEL90" s="5"/>
      <c r="WEM90" s="5"/>
      <c r="WEN90" s="5"/>
      <c r="WEO90" s="5"/>
      <c r="WEP90" s="5"/>
      <c r="WEQ90" s="5"/>
      <c r="WER90" s="5"/>
      <c r="WES90" s="5"/>
      <c r="WET90" s="5"/>
      <c r="WEU90" s="5"/>
      <c r="WEV90" s="5"/>
      <c r="WEW90" s="5"/>
      <c r="WEX90" s="5"/>
      <c r="WEY90" s="5"/>
      <c r="WEZ90" s="5"/>
      <c r="WFA90" s="5"/>
      <c r="WFB90" s="5"/>
      <c r="WFC90" s="5"/>
      <c r="WFD90" s="5"/>
      <c r="WFE90" s="5"/>
      <c r="WFF90" s="5"/>
      <c r="WFG90" s="5"/>
      <c r="WFH90" s="5"/>
      <c r="WFI90" s="5"/>
      <c r="WFJ90" s="5"/>
      <c r="WFK90" s="5"/>
      <c r="WFL90" s="5"/>
      <c r="WFM90" s="5"/>
      <c r="WFN90" s="5"/>
      <c r="WFO90" s="5"/>
      <c r="WFP90" s="5"/>
      <c r="WFQ90" s="5"/>
      <c r="WFR90" s="5"/>
      <c r="WFS90" s="5"/>
      <c r="WFT90" s="5"/>
      <c r="WFU90" s="5"/>
      <c r="WFV90" s="5"/>
      <c r="WFW90" s="5"/>
      <c r="WFX90" s="5"/>
      <c r="WFY90" s="5"/>
      <c r="WFZ90" s="5"/>
      <c r="WGA90" s="5"/>
      <c r="WGB90" s="5"/>
      <c r="WGC90" s="5"/>
      <c r="WGD90" s="5"/>
      <c r="WGE90" s="5"/>
      <c r="WGF90" s="5"/>
      <c r="WGG90" s="5"/>
      <c r="WGH90" s="5"/>
      <c r="WGI90" s="5"/>
      <c r="WGJ90" s="5"/>
      <c r="WGK90" s="5"/>
      <c r="WGL90" s="5"/>
      <c r="WGM90" s="5"/>
      <c r="WGN90" s="5"/>
      <c r="WGO90" s="5"/>
      <c r="WGP90" s="5"/>
      <c r="WGQ90" s="5"/>
      <c r="WGR90" s="5"/>
      <c r="WGS90" s="5"/>
      <c r="WGT90" s="5"/>
      <c r="WGU90" s="5"/>
      <c r="WGV90" s="5"/>
      <c r="WGW90" s="5"/>
      <c r="WGX90" s="5"/>
      <c r="WGY90" s="5"/>
      <c r="WGZ90" s="5"/>
      <c r="WHA90" s="5"/>
      <c r="WHB90" s="5"/>
      <c r="WHC90" s="5"/>
      <c r="WHD90" s="5"/>
      <c r="WHE90" s="5"/>
      <c r="WHF90" s="5"/>
      <c r="WHG90" s="5"/>
      <c r="WHH90" s="5"/>
      <c r="WHI90" s="5"/>
      <c r="WHJ90" s="5"/>
      <c r="WHK90" s="5"/>
      <c r="WHL90" s="5"/>
      <c r="WHM90" s="5"/>
      <c r="WHN90" s="5"/>
      <c r="WHO90" s="5"/>
      <c r="WHP90" s="5"/>
      <c r="WHQ90" s="5"/>
      <c r="WHR90" s="5"/>
      <c r="WHS90" s="5"/>
      <c r="WHT90" s="5"/>
      <c r="WHU90" s="5"/>
      <c r="WHV90" s="5"/>
      <c r="WHW90" s="5"/>
      <c r="WHX90" s="5"/>
      <c r="WHY90" s="5"/>
      <c r="WHZ90" s="5"/>
      <c r="WIA90" s="5"/>
      <c r="WIB90" s="5"/>
      <c r="WIC90" s="5"/>
      <c r="WID90" s="5"/>
      <c r="WIE90" s="5"/>
      <c r="WIF90" s="5"/>
      <c r="WIG90" s="5"/>
      <c r="WIH90" s="5"/>
      <c r="WII90" s="5"/>
      <c r="WIJ90" s="5"/>
      <c r="WIK90" s="5"/>
      <c r="WIL90" s="5"/>
      <c r="WIM90" s="5"/>
      <c r="WIN90" s="5"/>
      <c r="WIO90" s="5"/>
      <c r="WIP90" s="5"/>
      <c r="WIQ90" s="5"/>
      <c r="WIR90" s="5"/>
      <c r="WIS90" s="5"/>
      <c r="WIT90" s="5"/>
      <c r="WIU90" s="5"/>
      <c r="WIV90" s="5"/>
      <c r="WIW90" s="5"/>
      <c r="WIX90" s="5"/>
      <c r="WIY90" s="5"/>
      <c r="WIZ90" s="5"/>
      <c r="WJA90" s="5"/>
      <c r="WJB90" s="5"/>
      <c r="WJC90" s="5"/>
      <c r="WJD90" s="5"/>
      <c r="WJE90" s="5"/>
      <c r="WJF90" s="5"/>
      <c r="WJG90" s="5"/>
      <c r="WJH90" s="5"/>
      <c r="WJI90" s="5"/>
      <c r="WJJ90" s="5"/>
      <c r="WJK90" s="5"/>
      <c r="WJL90" s="5"/>
      <c r="WJM90" s="5"/>
      <c r="WJN90" s="5"/>
      <c r="WJO90" s="5"/>
      <c r="WJP90" s="5"/>
      <c r="WJQ90" s="5"/>
      <c r="WJR90" s="5"/>
      <c r="WJS90" s="5"/>
      <c r="WJT90" s="5"/>
      <c r="WJU90" s="5"/>
      <c r="WJV90" s="5"/>
      <c r="WJW90" s="5"/>
      <c r="WJX90" s="5"/>
      <c r="WJY90" s="5"/>
      <c r="WJZ90" s="5"/>
      <c r="WKA90" s="5"/>
      <c r="WKB90" s="5"/>
      <c r="WKC90" s="5"/>
      <c r="WKD90" s="5"/>
      <c r="WKE90" s="5"/>
      <c r="WKF90" s="5"/>
      <c r="WKG90" s="5"/>
      <c r="WKH90" s="5"/>
      <c r="WKI90" s="5"/>
      <c r="WKJ90" s="5"/>
      <c r="WKK90" s="5"/>
      <c r="WKL90" s="5"/>
      <c r="WKM90" s="5"/>
      <c r="WKN90" s="5"/>
      <c r="WKO90" s="5"/>
      <c r="WKP90" s="5"/>
      <c r="WKQ90" s="5"/>
      <c r="WKR90" s="5"/>
      <c r="WKS90" s="5"/>
      <c r="WKT90" s="5"/>
      <c r="WKU90" s="5"/>
      <c r="WKV90" s="5"/>
      <c r="WKW90" s="5"/>
      <c r="WKX90" s="5"/>
      <c r="WKY90" s="5"/>
      <c r="WKZ90" s="5"/>
      <c r="WLA90" s="5"/>
      <c r="WLB90" s="5"/>
      <c r="WLC90" s="5"/>
      <c r="WLD90" s="5"/>
      <c r="WLE90" s="5"/>
      <c r="WLF90" s="5"/>
      <c r="WLG90" s="5"/>
      <c r="WLH90" s="5"/>
      <c r="WLI90" s="5"/>
      <c r="WLJ90" s="5"/>
      <c r="WLK90" s="5"/>
      <c r="WLL90" s="5"/>
      <c r="WLM90" s="5"/>
      <c r="WLN90" s="5"/>
      <c r="WLO90" s="5"/>
      <c r="WLP90" s="5"/>
      <c r="WLQ90" s="5"/>
      <c r="WLR90" s="5"/>
      <c r="WLS90" s="5"/>
      <c r="WLT90" s="5"/>
      <c r="WLU90" s="5"/>
      <c r="WLV90" s="5"/>
      <c r="WLW90" s="5"/>
      <c r="WLX90" s="5"/>
      <c r="WLY90" s="5"/>
      <c r="WLZ90" s="5"/>
      <c r="WMA90" s="5"/>
      <c r="WMB90" s="5"/>
      <c r="WMC90" s="5"/>
      <c r="WMD90" s="5"/>
      <c r="WME90" s="5"/>
      <c r="WMF90" s="5"/>
      <c r="WMG90" s="5"/>
      <c r="WMH90" s="5"/>
      <c r="WMI90" s="5"/>
      <c r="WMJ90" s="5"/>
      <c r="WMK90" s="5"/>
      <c r="WML90" s="5"/>
      <c r="WMM90" s="5"/>
      <c r="WMN90" s="5"/>
      <c r="WMO90" s="5"/>
      <c r="WMP90" s="5"/>
      <c r="WMQ90" s="5"/>
      <c r="WMR90" s="5"/>
      <c r="WMS90" s="5"/>
      <c r="WMT90" s="5"/>
      <c r="WMU90" s="5"/>
      <c r="WMV90" s="5"/>
      <c r="WMW90" s="5"/>
      <c r="WMX90" s="5"/>
      <c r="WMY90" s="5"/>
      <c r="WMZ90" s="5"/>
      <c r="WNA90" s="5"/>
      <c r="WNB90" s="5"/>
      <c r="WNC90" s="5"/>
      <c r="WND90" s="5"/>
      <c r="WNE90" s="5"/>
      <c r="WNF90" s="5"/>
      <c r="WNG90" s="5"/>
      <c r="WNH90" s="5"/>
      <c r="WNI90" s="5"/>
      <c r="WNJ90" s="5"/>
      <c r="WNK90" s="5"/>
      <c r="WNL90" s="5"/>
      <c r="WNM90" s="5"/>
      <c r="WNN90" s="5"/>
      <c r="WNO90" s="5"/>
      <c r="WNP90" s="5"/>
      <c r="WNQ90" s="5"/>
      <c r="WNR90" s="5"/>
      <c r="WNS90" s="5"/>
      <c r="WNT90" s="5"/>
      <c r="WNU90" s="5"/>
      <c r="WNV90" s="5"/>
      <c r="WNW90" s="5"/>
      <c r="WNX90" s="5"/>
      <c r="WNY90" s="5"/>
      <c r="WNZ90" s="5"/>
      <c r="WOA90" s="5"/>
      <c r="WOB90" s="5"/>
      <c r="WOC90" s="5"/>
      <c r="WOD90" s="5"/>
      <c r="WOE90" s="5"/>
      <c r="WOF90" s="5"/>
      <c r="WOG90" s="5"/>
      <c r="WOH90" s="5"/>
      <c r="WOI90" s="5"/>
      <c r="WOJ90" s="5"/>
      <c r="WOK90" s="5"/>
      <c r="WOL90" s="5"/>
      <c r="WOM90" s="5"/>
      <c r="WON90" s="5"/>
      <c r="WOO90" s="5"/>
      <c r="WOP90" s="5"/>
      <c r="WOQ90" s="5"/>
      <c r="WOR90" s="5"/>
      <c r="WOS90" s="5"/>
      <c r="WOT90" s="5"/>
      <c r="WOU90" s="5"/>
      <c r="WOV90" s="5"/>
      <c r="WOW90" s="5"/>
      <c r="WOX90" s="5"/>
      <c r="WOY90" s="5"/>
      <c r="WOZ90" s="5"/>
      <c r="WPA90" s="5"/>
      <c r="WPB90" s="5"/>
      <c r="WPC90" s="5"/>
      <c r="WPD90" s="5"/>
      <c r="WPE90" s="5"/>
      <c r="WPF90" s="5"/>
      <c r="WPG90" s="5"/>
      <c r="WPH90" s="5"/>
      <c r="WPI90" s="5"/>
      <c r="WPJ90" s="5"/>
      <c r="WPK90" s="5"/>
      <c r="WPL90" s="5"/>
      <c r="WPM90" s="5"/>
      <c r="WPN90" s="5"/>
      <c r="WPO90" s="5"/>
      <c r="WPP90" s="5"/>
      <c r="WPQ90" s="5"/>
      <c r="WPR90" s="5"/>
      <c r="WPS90" s="5"/>
      <c r="WPT90" s="5"/>
      <c r="WPU90" s="5"/>
      <c r="WPV90" s="5"/>
      <c r="WPW90" s="5"/>
      <c r="WPX90" s="5"/>
      <c r="WPY90" s="5"/>
      <c r="WPZ90" s="5"/>
      <c r="WQA90" s="5"/>
      <c r="WQB90" s="5"/>
      <c r="WQC90" s="5"/>
      <c r="WQD90" s="5"/>
      <c r="WQE90" s="5"/>
      <c r="WQF90" s="5"/>
      <c r="WQG90" s="5"/>
      <c r="WQH90" s="5"/>
      <c r="WQI90" s="5"/>
      <c r="WQJ90" s="5"/>
      <c r="WQK90" s="5"/>
      <c r="WQL90" s="5"/>
      <c r="WQM90" s="5"/>
      <c r="WQN90" s="5"/>
      <c r="WQO90" s="5"/>
      <c r="WQP90" s="5"/>
      <c r="WQQ90" s="5"/>
      <c r="WQR90" s="5"/>
      <c r="WQS90" s="5"/>
      <c r="WQT90" s="5"/>
      <c r="WQU90" s="5"/>
      <c r="WQV90" s="5"/>
      <c r="WQW90" s="5"/>
      <c r="WQX90" s="5"/>
      <c r="WQY90" s="5"/>
      <c r="WQZ90" s="5"/>
      <c r="WRA90" s="5"/>
      <c r="WRB90" s="5"/>
      <c r="WRC90" s="5"/>
      <c r="WRD90" s="5"/>
      <c r="WRE90" s="5"/>
      <c r="WRF90" s="5"/>
      <c r="WRG90" s="5"/>
      <c r="WRH90" s="5"/>
      <c r="WRI90" s="5"/>
      <c r="WRJ90" s="5"/>
      <c r="WRK90" s="5"/>
      <c r="WRL90" s="5"/>
      <c r="WRM90" s="5"/>
      <c r="WRN90" s="5"/>
      <c r="WRO90" s="5"/>
      <c r="WRP90" s="5"/>
      <c r="WRQ90" s="5"/>
      <c r="WRR90" s="5"/>
      <c r="WRS90" s="5"/>
      <c r="WRT90" s="5"/>
      <c r="WRU90" s="5"/>
      <c r="WRV90" s="5"/>
      <c r="WRW90" s="5"/>
      <c r="WRX90" s="5"/>
      <c r="WRY90" s="5"/>
      <c r="WRZ90" s="5"/>
      <c r="WSA90" s="5"/>
      <c r="WSB90" s="5"/>
      <c r="WSC90" s="5"/>
      <c r="WSD90" s="5"/>
      <c r="WSE90" s="5"/>
      <c r="WSF90" s="5"/>
      <c r="WSG90" s="5"/>
      <c r="WSH90" s="5"/>
      <c r="WSI90" s="5"/>
      <c r="WSJ90" s="5"/>
      <c r="WSK90" s="5"/>
      <c r="WSL90" s="5"/>
      <c r="WSM90" s="5"/>
      <c r="WSN90" s="5"/>
      <c r="WSO90" s="5"/>
      <c r="WSP90" s="5"/>
      <c r="WSQ90" s="5"/>
      <c r="WSR90" s="5"/>
      <c r="WSS90" s="5"/>
      <c r="WST90" s="5"/>
      <c r="WSU90" s="5"/>
      <c r="WSV90" s="5"/>
      <c r="WSW90" s="5"/>
      <c r="WSX90" s="5"/>
      <c r="WSY90" s="5"/>
      <c r="WSZ90" s="5"/>
      <c r="WTA90" s="5"/>
      <c r="WTB90" s="5"/>
      <c r="WTC90" s="5"/>
      <c r="WTD90" s="5"/>
      <c r="WTE90" s="5"/>
      <c r="WTF90" s="5"/>
      <c r="WTG90" s="5"/>
      <c r="WTH90" s="5"/>
      <c r="WTI90" s="5"/>
      <c r="WTJ90" s="5"/>
      <c r="WTK90" s="5"/>
      <c r="WTL90" s="5"/>
      <c r="WTM90" s="5"/>
      <c r="WTN90" s="5"/>
      <c r="WTO90" s="5"/>
      <c r="WTP90" s="5"/>
      <c r="WTQ90" s="5"/>
      <c r="WTR90" s="5"/>
      <c r="WTS90" s="5"/>
      <c r="WTT90" s="5"/>
      <c r="WTU90" s="5"/>
      <c r="WTV90" s="5"/>
      <c r="WTW90" s="5"/>
      <c r="WTX90" s="5"/>
      <c r="WTY90" s="5"/>
      <c r="WTZ90" s="5"/>
      <c r="WUA90" s="5"/>
      <c r="WUB90" s="5"/>
      <c r="WUC90" s="5"/>
      <c r="WUD90" s="5"/>
      <c r="WUE90" s="5"/>
      <c r="WUF90" s="5"/>
      <c r="WUG90" s="5"/>
      <c r="WUH90" s="5"/>
      <c r="WUI90" s="5"/>
      <c r="WUJ90" s="5"/>
      <c r="WUK90" s="5"/>
      <c r="WUL90" s="5"/>
      <c r="WUM90" s="5"/>
      <c r="WUN90" s="5"/>
      <c r="WUO90" s="5"/>
      <c r="WUP90" s="5"/>
      <c r="WUQ90" s="5"/>
      <c r="WUR90" s="5"/>
      <c r="WUS90" s="5"/>
      <c r="WUT90" s="5"/>
      <c r="WUU90" s="5"/>
      <c r="WUV90" s="5"/>
      <c r="WUW90" s="5"/>
      <c r="WUX90" s="5"/>
      <c r="WUY90" s="5"/>
      <c r="WUZ90" s="5"/>
      <c r="WVA90" s="5"/>
      <c r="WVB90" s="5"/>
      <c r="WVC90" s="5"/>
      <c r="WVD90" s="5"/>
      <c r="WVE90" s="5"/>
      <c r="WVF90" s="5"/>
      <c r="WVG90" s="5"/>
      <c r="WVH90" s="5"/>
      <c r="WVI90" s="5"/>
      <c r="WVJ90" s="5"/>
      <c r="WVK90" s="5"/>
      <c r="WVL90" s="5"/>
      <c r="WVM90" s="5"/>
      <c r="WVN90" s="5"/>
      <c r="WVO90" s="5"/>
      <c r="WVP90" s="5"/>
      <c r="WVQ90" s="5"/>
      <c r="WVR90" s="5"/>
      <c r="WVS90" s="5"/>
      <c r="WVT90" s="5"/>
      <c r="WVU90" s="5"/>
      <c r="WVV90" s="5"/>
      <c r="WVW90" s="5"/>
      <c r="WVX90" s="5"/>
      <c r="WVY90" s="5"/>
      <c r="WVZ90" s="5"/>
      <c r="WWA90" s="5"/>
      <c r="WWB90" s="5"/>
      <c r="WWC90" s="5"/>
      <c r="WWD90" s="5"/>
      <c r="WWE90" s="5"/>
      <c r="WWF90" s="5"/>
      <c r="WWG90" s="5"/>
      <c r="WWH90" s="5"/>
      <c r="WWI90" s="5"/>
      <c r="WWJ90" s="5"/>
      <c r="WWK90" s="5"/>
      <c r="WWL90" s="5"/>
      <c r="WWM90" s="5"/>
      <c r="WWN90" s="5"/>
      <c r="WWO90" s="5"/>
      <c r="WWP90" s="5"/>
      <c r="WWQ90" s="5"/>
      <c r="WWR90" s="5"/>
      <c r="WWS90" s="5"/>
      <c r="WWT90" s="5"/>
      <c r="WWU90" s="5"/>
      <c r="WWV90" s="5"/>
      <c r="WWW90" s="5"/>
      <c r="WWX90" s="5"/>
      <c r="WWY90" s="5"/>
      <c r="WWZ90" s="5"/>
      <c r="WXA90" s="5"/>
      <c r="WXB90" s="5"/>
      <c r="WXC90" s="5"/>
      <c r="WXD90" s="5"/>
      <c r="WXE90" s="5"/>
      <c r="WXF90" s="5"/>
      <c r="WXG90" s="5"/>
      <c r="WXH90" s="5"/>
      <c r="WXI90" s="5"/>
      <c r="WXJ90" s="5"/>
      <c r="WXK90" s="5"/>
      <c r="WXL90" s="5"/>
      <c r="WXM90" s="5"/>
      <c r="WXN90" s="5"/>
      <c r="WXO90" s="5"/>
      <c r="WXP90" s="5"/>
      <c r="WXQ90" s="5"/>
      <c r="WXR90" s="5"/>
      <c r="WXS90" s="5"/>
      <c r="WXT90" s="5"/>
      <c r="WXU90" s="5"/>
      <c r="WXV90" s="5"/>
      <c r="WXW90" s="5"/>
      <c r="WXX90" s="5"/>
      <c r="WXY90" s="5"/>
      <c r="WXZ90" s="5"/>
      <c r="WYA90" s="5"/>
      <c r="WYB90" s="5"/>
      <c r="WYC90" s="5"/>
      <c r="WYD90" s="5"/>
      <c r="WYE90" s="5"/>
      <c r="WYF90" s="5"/>
      <c r="WYG90" s="5"/>
      <c r="WYH90" s="5"/>
      <c r="WYI90" s="5"/>
      <c r="WYJ90" s="5"/>
      <c r="WYK90" s="5"/>
      <c r="WYL90" s="5"/>
      <c r="WYM90" s="5"/>
      <c r="WYN90" s="5"/>
      <c r="WYO90" s="5"/>
      <c r="WYP90" s="5"/>
      <c r="WYQ90" s="5"/>
      <c r="WYR90" s="5"/>
      <c r="WYS90" s="5"/>
      <c r="WYT90" s="5"/>
      <c r="WYU90" s="5"/>
      <c r="WYV90" s="5"/>
      <c r="WYW90" s="5"/>
      <c r="WYX90" s="5"/>
      <c r="WYY90" s="5"/>
      <c r="WYZ90" s="5"/>
      <c r="WZA90" s="5"/>
      <c r="WZB90" s="5"/>
      <c r="WZC90" s="5"/>
      <c r="WZD90" s="5"/>
      <c r="WZE90" s="5"/>
      <c r="WZF90" s="5"/>
      <c r="WZG90" s="5"/>
      <c r="WZH90" s="5"/>
      <c r="WZI90" s="5"/>
      <c r="WZJ90" s="5"/>
      <c r="WZK90" s="5"/>
      <c r="WZL90" s="5"/>
      <c r="WZM90" s="5"/>
      <c r="WZN90" s="5"/>
      <c r="WZO90" s="5"/>
      <c r="WZP90" s="5"/>
      <c r="WZQ90" s="5"/>
      <c r="WZR90" s="5"/>
      <c r="WZS90" s="5"/>
      <c r="WZT90" s="5"/>
      <c r="WZU90" s="5"/>
      <c r="WZV90" s="5"/>
      <c r="WZW90" s="5"/>
      <c r="WZX90" s="5"/>
      <c r="WZY90" s="5"/>
      <c r="WZZ90" s="5"/>
      <c r="XAA90" s="5"/>
      <c r="XAB90" s="5"/>
      <c r="XAC90" s="5"/>
      <c r="XAD90" s="5"/>
      <c r="XAE90" s="5"/>
      <c r="XAF90" s="5"/>
      <c r="XAG90" s="5"/>
      <c r="XAH90" s="5"/>
      <c r="XAI90" s="5"/>
      <c r="XAJ90" s="5"/>
      <c r="XAK90" s="5"/>
      <c r="XAL90" s="5"/>
      <c r="XAM90" s="5"/>
      <c r="XAN90" s="5"/>
      <c r="XAO90" s="5"/>
      <c r="XAP90" s="5"/>
      <c r="XAQ90" s="5"/>
      <c r="XAR90" s="5"/>
      <c r="XAS90" s="5"/>
      <c r="XAT90" s="5"/>
      <c r="XAU90" s="5"/>
      <c r="XAV90" s="5"/>
      <c r="XAW90" s="5"/>
      <c r="XAX90" s="5"/>
      <c r="XAY90" s="5"/>
      <c r="XAZ90" s="5"/>
      <c r="XBA90" s="5"/>
      <c r="XBB90" s="5"/>
      <c r="XBC90" s="5"/>
      <c r="XBD90" s="5"/>
      <c r="XBE90" s="5"/>
      <c r="XBF90" s="5"/>
      <c r="XBG90" s="5"/>
      <c r="XBH90" s="5"/>
      <c r="XBI90" s="5"/>
      <c r="XBJ90" s="5"/>
      <c r="XBK90" s="5"/>
      <c r="XBL90" s="5"/>
      <c r="XBM90" s="5"/>
      <c r="XBN90" s="5"/>
      <c r="XBO90" s="5"/>
      <c r="XBP90" s="5"/>
      <c r="XBQ90" s="5"/>
      <c r="XBR90" s="5"/>
      <c r="XBS90" s="5"/>
      <c r="XBT90" s="5"/>
      <c r="XBU90" s="5"/>
      <c r="XBV90" s="5"/>
      <c r="XBW90" s="5"/>
      <c r="XBX90" s="5"/>
      <c r="XBY90" s="5"/>
      <c r="XBZ90" s="5"/>
      <c r="XCA90" s="5"/>
      <c r="XCB90" s="5"/>
      <c r="XCC90" s="5"/>
      <c r="XCD90" s="5"/>
      <c r="XCE90" s="5"/>
      <c r="XCF90" s="5"/>
      <c r="XCG90" s="5"/>
      <c r="XCH90" s="5"/>
      <c r="XCI90" s="5"/>
      <c r="XCJ90" s="5"/>
      <c r="XCK90" s="5"/>
      <c r="XCL90" s="5"/>
      <c r="XCM90" s="5"/>
      <c r="XCN90" s="5"/>
      <c r="XCO90" s="5"/>
      <c r="XCP90" s="5"/>
      <c r="XCQ90" s="5"/>
      <c r="XCR90" s="5"/>
      <c r="XCS90" s="5"/>
      <c r="XCT90" s="5"/>
      <c r="XCU90" s="5"/>
      <c r="XCV90" s="5"/>
      <c r="XCW90" s="5"/>
      <c r="XCX90" s="5"/>
      <c r="XCY90" s="5"/>
      <c r="XCZ90" s="5"/>
      <c r="XDA90" s="5"/>
      <c r="XDB90" s="5"/>
      <c r="XDC90" s="5"/>
      <c r="XDD90" s="5"/>
      <c r="XDE90" s="5"/>
      <c r="XDF90" s="5"/>
      <c r="XDG90" s="5"/>
      <c r="XDH90" s="5"/>
      <c r="XDI90" s="5"/>
      <c r="XDJ90" s="5"/>
      <c r="XDK90" s="5"/>
      <c r="XDL90" s="5"/>
      <c r="XDM90" s="5"/>
      <c r="XDN90" s="5"/>
      <c r="XDO90" s="5"/>
      <c r="XDP90" s="5"/>
      <c r="XDQ90" s="5"/>
      <c r="XDR90" s="5"/>
      <c r="XDS90" s="5"/>
      <c r="XDT90" s="5"/>
      <c r="XDU90" s="5"/>
      <c r="XDV90" s="5"/>
      <c r="XDW90" s="5"/>
      <c r="XDX90" s="5"/>
      <c r="XDY90" s="5"/>
      <c r="XDZ90" s="5"/>
      <c r="XEA90" s="5"/>
      <c r="XEB90" s="5"/>
      <c r="XEC90" s="5"/>
      <c r="XED90" s="5"/>
      <c r="XEE90" s="5"/>
      <c r="XEF90" s="5"/>
      <c r="XEG90" s="5"/>
      <c r="XEH90" s="5"/>
      <c r="XEI90" s="5"/>
      <c r="XEJ90" s="5"/>
      <c r="XEK90" s="5"/>
      <c r="XEL90" s="5"/>
      <c r="XEM90" s="5"/>
      <c r="XEN90" s="5"/>
      <c r="XEO90" s="5"/>
      <c r="XEP90" s="5"/>
      <c r="XEQ90" s="5"/>
      <c r="XER90" s="5"/>
      <c r="XES90" s="5"/>
      <c r="XET90" s="5"/>
      <c r="XEU90" s="5"/>
      <c r="XEV90" s="5"/>
      <c r="XEW90" s="5"/>
      <c r="XEX90" s="5"/>
      <c r="XEY90" s="5"/>
      <c r="XEZ90" s="5"/>
      <c r="XFA90" s="5"/>
      <c r="XFB90" s="5"/>
      <c r="XFC90" s="5"/>
      <c r="XFD90" s="5"/>
    </row>
    <row r="91" spans="1:16384" x14ac:dyDescent="0.25">
      <c r="B91" s="32" t="s">
        <v>145</v>
      </c>
      <c r="C91" s="33" t="s">
        <v>146</v>
      </c>
      <c r="D91" s="34" t="s">
        <v>11</v>
      </c>
      <c r="E91" s="39">
        <v>3</v>
      </c>
      <c r="F91" s="62">
        <v>14735.85</v>
      </c>
      <c r="G91" s="76">
        <f t="shared" si="26"/>
        <v>44207.55</v>
      </c>
      <c r="I91" s="39">
        <v>3</v>
      </c>
      <c r="J91" s="62">
        <v>14735.85</v>
      </c>
      <c r="K91" s="76">
        <f t="shared" si="27"/>
        <v>44207.55</v>
      </c>
      <c r="M91" s="187">
        <f t="shared" si="28"/>
        <v>0</v>
      </c>
      <c r="N91" s="187">
        <f t="shared" si="29"/>
        <v>0</v>
      </c>
      <c r="O91" s="187">
        <f t="shared" si="30"/>
        <v>0</v>
      </c>
      <c r="P91" s="178" t="s">
        <v>393</v>
      </c>
      <c r="Q91" s="178"/>
    </row>
    <row r="92" spans="1:16384" x14ac:dyDescent="0.25">
      <c r="B92" s="32" t="s">
        <v>147</v>
      </c>
      <c r="C92" s="77" t="s">
        <v>148</v>
      </c>
      <c r="D92" s="78" t="s">
        <v>11</v>
      </c>
      <c r="E92" s="39">
        <v>2</v>
      </c>
      <c r="F92" s="79">
        <v>22089.05</v>
      </c>
      <c r="G92" s="76">
        <f t="shared" si="26"/>
        <v>44178.1</v>
      </c>
      <c r="I92" s="39">
        <v>2</v>
      </c>
      <c r="J92" s="79">
        <v>22089.05</v>
      </c>
      <c r="K92" s="76">
        <f t="shared" si="27"/>
        <v>44178.1</v>
      </c>
      <c r="M92" s="187">
        <f t="shared" si="28"/>
        <v>0</v>
      </c>
      <c r="N92" s="187">
        <f t="shared" si="29"/>
        <v>0</v>
      </c>
      <c r="O92" s="187">
        <f t="shared" si="30"/>
        <v>0</v>
      </c>
      <c r="P92" s="178" t="s">
        <v>393</v>
      </c>
      <c r="Q92" s="178"/>
    </row>
    <row r="93" spans="1:16384" x14ac:dyDescent="0.25">
      <c r="B93" s="32" t="s">
        <v>149</v>
      </c>
      <c r="C93" s="77" t="s">
        <v>150</v>
      </c>
      <c r="D93" s="78" t="s">
        <v>11</v>
      </c>
      <c r="E93" s="39">
        <v>4</v>
      </c>
      <c r="F93" s="79">
        <v>38606.65</v>
      </c>
      <c r="G93" s="76">
        <f t="shared" si="26"/>
        <v>154426.6</v>
      </c>
      <c r="I93" s="39">
        <v>4</v>
      </c>
      <c r="J93" s="79">
        <v>38606.65</v>
      </c>
      <c r="K93" s="76">
        <f t="shared" si="27"/>
        <v>154426.6</v>
      </c>
      <c r="M93" s="187">
        <f t="shared" si="28"/>
        <v>0</v>
      </c>
      <c r="N93" s="187">
        <f t="shared" si="29"/>
        <v>0</v>
      </c>
      <c r="O93" s="187">
        <f t="shared" si="30"/>
        <v>0</v>
      </c>
      <c r="P93" s="178" t="s">
        <v>393</v>
      </c>
      <c r="Q93" s="178"/>
    </row>
    <row r="94" spans="1:16384" x14ac:dyDescent="0.25">
      <c r="B94" s="32" t="s">
        <v>151</v>
      </c>
      <c r="C94" s="77" t="s">
        <v>308</v>
      </c>
      <c r="D94" s="78" t="s">
        <v>11</v>
      </c>
      <c r="E94" s="39">
        <v>3</v>
      </c>
      <c r="F94" s="79">
        <v>26157.65</v>
      </c>
      <c r="G94" s="76">
        <f t="shared" si="26"/>
        <v>78472.95</v>
      </c>
      <c r="I94" s="39">
        <v>3</v>
      </c>
      <c r="J94" s="79">
        <v>26157.65</v>
      </c>
      <c r="K94" s="76">
        <f t="shared" si="27"/>
        <v>78472.95</v>
      </c>
      <c r="M94" s="187">
        <f t="shared" si="28"/>
        <v>0</v>
      </c>
      <c r="N94" s="187">
        <f t="shared" si="29"/>
        <v>0</v>
      </c>
      <c r="O94" s="187">
        <f t="shared" si="30"/>
        <v>0</v>
      </c>
      <c r="P94" s="178" t="s">
        <v>393</v>
      </c>
      <c r="Q94" s="178"/>
    </row>
    <row r="95" spans="1:16384" x14ac:dyDescent="0.25">
      <c r="B95" s="32" t="s">
        <v>152</v>
      </c>
      <c r="C95" s="77" t="s">
        <v>153</v>
      </c>
      <c r="D95" s="78" t="s">
        <v>60</v>
      </c>
      <c r="E95" s="39">
        <v>20.010000000000002</v>
      </c>
      <c r="F95" s="79">
        <v>1743.35</v>
      </c>
      <c r="G95" s="76">
        <f t="shared" si="26"/>
        <v>34884.43</v>
      </c>
      <c r="I95" s="39">
        <v>20.010000000000002</v>
      </c>
      <c r="J95" s="79">
        <v>1743.35</v>
      </c>
      <c r="K95" s="76">
        <f t="shared" si="27"/>
        <v>34884.43</v>
      </c>
      <c r="M95" s="187">
        <f t="shared" si="28"/>
        <v>0</v>
      </c>
      <c r="N95" s="187">
        <f t="shared" si="29"/>
        <v>0</v>
      </c>
      <c r="O95" s="187">
        <f t="shared" si="30"/>
        <v>0</v>
      </c>
      <c r="P95" s="178" t="s">
        <v>393</v>
      </c>
      <c r="Q95" s="178"/>
    </row>
    <row r="96" spans="1:16384" x14ac:dyDescent="0.25">
      <c r="B96" s="32" t="s">
        <v>154</v>
      </c>
      <c r="C96" s="77" t="s">
        <v>155</v>
      </c>
      <c r="D96" s="78" t="s">
        <v>63</v>
      </c>
      <c r="E96" s="39">
        <v>88.2</v>
      </c>
      <c r="F96" s="79">
        <v>520</v>
      </c>
      <c r="G96" s="76">
        <f t="shared" si="26"/>
        <v>45864</v>
      </c>
      <c r="I96" s="39">
        <v>88.2</v>
      </c>
      <c r="J96" s="79">
        <v>520</v>
      </c>
      <c r="K96" s="76">
        <f t="shared" si="27"/>
        <v>45864</v>
      </c>
      <c r="M96" s="187">
        <f t="shared" si="28"/>
        <v>0</v>
      </c>
      <c r="N96" s="187">
        <f t="shared" si="29"/>
        <v>0</v>
      </c>
      <c r="O96" s="187">
        <f t="shared" si="30"/>
        <v>0</v>
      </c>
      <c r="P96" s="178" t="s">
        <v>393</v>
      </c>
      <c r="Q96" s="178"/>
    </row>
    <row r="97" spans="2:17" x14ac:dyDescent="0.25">
      <c r="B97" s="32" t="s">
        <v>156</v>
      </c>
      <c r="C97" s="77" t="s">
        <v>157</v>
      </c>
      <c r="D97" s="78" t="s">
        <v>63</v>
      </c>
      <c r="E97" s="39">
        <v>62.83</v>
      </c>
      <c r="F97" s="79">
        <v>81.010000000000005</v>
      </c>
      <c r="G97" s="76">
        <f t="shared" si="26"/>
        <v>5089.8599999999997</v>
      </c>
      <c r="I97" s="39">
        <v>62.83</v>
      </c>
      <c r="J97" s="79">
        <v>81.010000000000005</v>
      </c>
      <c r="K97" s="76">
        <f t="shared" si="27"/>
        <v>5089.8599999999997</v>
      </c>
      <c r="M97" s="187">
        <f t="shared" si="28"/>
        <v>0</v>
      </c>
      <c r="N97" s="187">
        <f t="shared" si="29"/>
        <v>0</v>
      </c>
      <c r="O97" s="187">
        <f t="shared" si="30"/>
        <v>0</v>
      </c>
      <c r="P97" s="178" t="s">
        <v>393</v>
      </c>
      <c r="Q97" s="178"/>
    </row>
    <row r="98" spans="2:17" ht="25.5" x14ac:dyDescent="0.25">
      <c r="B98" s="32" t="s">
        <v>309</v>
      </c>
      <c r="C98" s="77" t="s">
        <v>310</v>
      </c>
      <c r="D98" s="78" t="s">
        <v>63</v>
      </c>
      <c r="E98" s="39">
        <v>1292.6750000000004</v>
      </c>
      <c r="F98" s="79">
        <v>96.75</v>
      </c>
      <c r="G98" s="76">
        <f t="shared" si="26"/>
        <v>125066.31</v>
      </c>
      <c r="I98" s="39">
        <v>1291.8399999999999</v>
      </c>
      <c r="J98" s="79">
        <v>96.75</v>
      </c>
      <c r="K98" s="76">
        <f t="shared" si="27"/>
        <v>124985.52</v>
      </c>
      <c r="M98" s="187">
        <f t="shared" si="28"/>
        <v>-0.83500000000049113</v>
      </c>
      <c r="N98" s="187">
        <f t="shared" si="29"/>
        <v>0</v>
      </c>
      <c r="O98" s="187">
        <f>K98-G98</f>
        <v>-80.789999999993597</v>
      </c>
      <c r="P98" s="178" t="s">
        <v>395</v>
      </c>
      <c r="Q98" s="178"/>
    </row>
    <row r="99" spans="2:17" ht="25.5" x14ac:dyDescent="0.25">
      <c r="B99" s="32" t="s">
        <v>311</v>
      </c>
      <c r="C99" s="77" t="s">
        <v>312</v>
      </c>
      <c r="D99" s="78" t="s">
        <v>63</v>
      </c>
      <c r="E99" s="39">
        <v>2600.0169999999998</v>
      </c>
      <c r="F99" s="79">
        <v>14.62</v>
      </c>
      <c r="G99" s="76">
        <f t="shared" si="26"/>
        <v>38012.25</v>
      </c>
      <c r="I99" s="39">
        <v>2599.1799999999998</v>
      </c>
      <c r="J99" s="79">
        <v>14.62</v>
      </c>
      <c r="K99" s="76">
        <f t="shared" si="27"/>
        <v>38000.01</v>
      </c>
      <c r="M99" s="187">
        <f t="shared" si="28"/>
        <v>-0.83699999999998909</v>
      </c>
      <c r="N99" s="187">
        <f t="shared" si="29"/>
        <v>0</v>
      </c>
      <c r="O99" s="187">
        <f t="shared" si="30"/>
        <v>-12.239999999997963</v>
      </c>
      <c r="P99" s="178" t="s">
        <v>395</v>
      </c>
      <c r="Q99" s="178"/>
    </row>
    <row r="100" spans="2:17" ht="25.5" x14ac:dyDescent="0.25">
      <c r="B100" s="32" t="s">
        <v>160</v>
      </c>
      <c r="C100" s="77" t="s">
        <v>161</v>
      </c>
      <c r="D100" s="78" t="s">
        <v>60</v>
      </c>
      <c r="E100" s="39">
        <v>887.62335172700818</v>
      </c>
      <c r="F100" s="79">
        <v>25.64</v>
      </c>
      <c r="G100" s="76">
        <f t="shared" si="26"/>
        <v>22758.66</v>
      </c>
      <c r="I100" s="39">
        <v>1044.31</v>
      </c>
      <c r="J100" s="79">
        <v>25.64</v>
      </c>
      <c r="K100" s="76">
        <f t="shared" si="27"/>
        <v>26776.11</v>
      </c>
      <c r="M100" s="187">
        <f t="shared" si="28"/>
        <v>156.68664827299176</v>
      </c>
      <c r="N100" s="187">
        <f t="shared" si="29"/>
        <v>0</v>
      </c>
      <c r="O100" s="187">
        <f t="shared" si="30"/>
        <v>4017.4500000000007</v>
      </c>
      <c r="P100" s="178" t="s">
        <v>395</v>
      </c>
      <c r="Q100" s="178"/>
    </row>
    <row r="101" spans="2:17" ht="25.5" x14ac:dyDescent="0.25">
      <c r="B101" s="223" t="s">
        <v>162</v>
      </c>
      <c r="C101" s="239" t="s">
        <v>163</v>
      </c>
      <c r="D101" s="240" t="s">
        <v>60</v>
      </c>
      <c r="E101" s="237">
        <v>24.7</v>
      </c>
      <c r="F101" s="241">
        <v>2760</v>
      </c>
      <c r="G101" s="238">
        <f t="shared" si="26"/>
        <v>68172</v>
      </c>
      <c r="I101" s="234"/>
      <c r="J101" s="235"/>
      <c r="K101" s="236"/>
      <c r="M101" s="194">
        <f t="shared" si="28"/>
        <v>-24.7</v>
      </c>
      <c r="N101" s="194">
        <f t="shared" si="29"/>
        <v>-2760</v>
      </c>
      <c r="O101" s="194">
        <f t="shared" si="30"/>
        <v>-68172</v>
      </c>
      <c r="P101" s="233" t="s">
        <v>401</v>
      </c>
      <c r="Q101" s="233"/>
    </row>
    <row r="102" spans="2:17" x14ac:dyDescent="0.25">
      <c r="B102" s="69" t="s">
        <v>164</v>
      </c>
      <c r="C102" s="70" t="s">
        <v>165</v>
      </c>
      <c r="D102" s="71"/>
      <c r="E102" s="72"/>
      <c r="F102" s="73"/>
      <c r="G102" s="74"/>
      <c r="I102" s="72"/>
      <c r="J102" s="73"/>
      <c r="K102" s="74"/>
      <c r="M102" s="201"/>
      <c r="N102" s="202"/>
      <c r="O102" s="203"/>
      <c r="P102" s="75"/>
      <c r="Q102" s="75"/>
    </row>
    <row r="103" spans="2:17" x14ac:dyDescent="0.25">
      <c r="B103" s="32" t="s">
        <v>40</v>
      </c>
      <c r="C103" s="33" t="s">
        <v>41</v>
      </c>
      <c r="D103" s="34" t="s">
        <v>295</v>
      </c>
      <c r="E103" s="39">
        <v>0.41</v>
      </c>
      <c r="F103" s="62">
        <v>11179.02</v>
      </c>
      <c r="G103" s="76">
        <f t="shared" si="26"/>
        <v>4583.3999999999996</v>
      </c>
      <c r="I103" s="39">
        <v>0.41294610000000004</v>
      </c>
      <c r="J103" s="62">
        <v>11179.02</v>
      </c>
      <c r="K103" s="76">
        <f t="shared" ref="K103:K118" si="31">ROUND(I103*J103,2)</f>
        <v>4616.33</v>
      </c>
      <c r="M103" s="187">
        <f t="shared" ref="M103:M118" si="32">I103-E103</f>
        <v>2.9461000000000626E-3</v>
      </c>
      <c r="N103" s="187">
        <f t="shared" ref="N103:N118" si="33">J103-F103</f>
        <v>0</v>
      </c>
      <c r="O103" s="187">
        <f t="shared" ref="O103:O118" si="34">K103-G103</f>
        <v>32.930000000000291</v>
      </c>
      <c r="P103" s="178" t="s">
        <v>394</v>
      </c>
      <c r="Q103" s="178"/>
    </row>
    <row r="104" spans="2:17" ht="25.5" x14ac:dyDescent="0.25">
      <c r="B104" s="32" t="s">
        <v>42</v>
      </c>
      <c r="C104" s="33" t="s">
        <v>43</v>
      </c>
      <c r="D104" s="34" t="s">
        <v>28</v>
      </c>
      <c r="E104" s="39">
        <v>2858.03</v>
      </c>
      <c r="F104" s="62">
        <v>5.47</v>
      </c>
      <c r="G104" s="76">
        <f t="shared" si="26"/>
        <v>15633.42</v>
      </c>
      <c r="I104" s="39">
        <v>2853.991919999999</v>
      </c>
      <c r="J104" s="62">
        <v>5.47</v>
      </c>
      <c r="K104" s="76">
        <f t="shared" si="31"/>
        <v>15611.34</v>
      </c>
      <c r="M104" s="187">
        <f t="shared" si="32"/>
        <v>-4.0380800000011732</v>
      </c>
      <c r="N104" s="187">
        <f t="shared" si="33"/>
        <v>0</v>
      </c>
      <c r="O104" s="187">
        <f t="shared" si="34"/>
        <v>-22.079999999999927</v>
      </c>
      <c r="P104" s="178" t="s">
        <v>395</v>
      </c>
      <c r="Q104" s="178"/>
    </row>
    <row r="105" spans="2:17" ht="25.5" x14ac:dyDescent="0.25">
      <c r="B105" s="32" t="s">
        <v>44</v>
      </c>
      <c r="C105" s="33" t="s">
        <v>45</v>
      </c>
      <c r="D105" s="34" t="s">
        <v>28</v>
      </c>
      <c r="E105" s="39">
        <v>29.16</v>
      </c>
      <c r="F105" s="62">
        <v>16.34</v>
      </c>
      <c r="G105" s="76">
        <f t="shared" si="26"/>
        <v>476.47</v>
      </c>
      <c r="I105" s="39">
        <v>29.121040000000011</v>
      </c>
      <c r="J105" s="62">
        <v>16.34</v>
      </c>
      <c r="K105" s="76">
        <f t="shared" si="31"/>
        <v>475.84</v>
      </c>
      <c r="M105" s="187">
        <f t="shared" si="32"/>
        <v>-3.8959999999988781E-2</v>
      </c>
      <c r="N105" s="187">
        <f t="shared" si="33"/>
        <v>0</v>
      </c>
      <c r="O105" s="187">
        <f t="shared" si="34"/>
        <v>-0.6300000000000523</v>
      </c>
      <c r="P105" s="178" t="s">
        <v>395</v>
      </c>
      <c r="Q105" s="178"/>
    </row>
    <row r="106" spans="2:17" ht="25.5" x14ac:dyDescent="0.25">
      <c r="B106" s="32" t="s">
        <v>46</v>
      </c>
      <c r="C106" s="33" t="s">
        <v>166</v>
      </c>
      <c r="D106" s="34" t="s">
        <v>28</v>
      </c>
      <c r="E106" s="39">
        <v>98.06</v>
      </c>
      <c r="F106" s="62">
        <v>117.42</v>
      </c>
      <c r="G106" s="76">
        <f t="shared" si="26"/>
        <v>11514.21</v>
      </c>
      <c r="I106" s="39">
        <v>98.025040000000004</v>
      </c>
      <c r="J106" s="62">
        <v>117.42</v>
      </c>
      <c r="K106" s="76">
        <f t="shared" si="31"/>
        <v>11510.1</v>
      </c>
      <c r="M106" s="187">
        <f t="shared" si="32"/>
        <v>-3.4959999999998104E-2</v>
      </c>
      <c r="N106" s="187">
        <f t="shared" si="33"/>
        <v>0</v>
      </c>
      <c r="O106" s="187">
        <f t="shared" si="34"/>
        <v>-4.1099999999987631</v>
      </c>
      <c r="P106" s="178" t="s">
        <v>395</v>
      </c>
      <c r="Q106" s="178"/>
    </row>
    <row r="107" spans="2:17" ht="25.5" x14ac:dyDescent="0.25">
      <c r="B107" s="32" t="s">
        <v>48</v>
      </c>
      <c r="C107" s="33" t="s">
        <v>49</v>
      </c>
      <c r="D107" s="34" t="s">
        <v>28</v>
      </c>
      <c r="E107" s="39">
        <v>1943.0429999999999</v>
      </c>
      <c r="F107" s="62">
        <v>12.16</v>
      </c>
      <c r="G107" s="76">
        <f t="shared" si="26"/>
        <v>23627.4</v>
      </c>
      <c r="I107" s="39">
        <v>1944.86</v>
      </c>
      <c r="J107" s="62">
        <v>12.16</v>
      </c>
      <c r="K107" s="76">
        <f t="shared" si="31"/>
        <v>23649.5</v>
      </c>
      <c r="M107" s="187">
        <f t="shared" si="32"/>
        <v>1.8170000000000073</v>
      </c>
      <c r="N107" s="187">
        <f t="shared" si="33"/>
        <v>0</v>
      </c>
      <c r="O107" s="187">
        <f t="shared" si="34"/>
        <v>22.099999999998545</v>
      </c>
      <c r="P107" s="178" t="s">
        <v>395</v>
      </c>
      <c r="Q107" s="178"/>
    </row>
    <row r="108" spans="2:17" ht="25.5" x14ac:dyDescent="0.25">
      <c r="B108" s="32" t="s">
        <v>50</v>
      </c>
      <c r="C108" s="33" t="s">
        <v>51</v>
      </c>
      <c r="D108" s="34" t="s">
        <v>293</v>
      </c>
      <c r="E108" s="39">
        <v>10110.75</v>
      </c>
      <c r="F108" s="62">
        <v>16.18</v>
      </c>
      <c r="G108" s="76">
        <f t="shared" si="26"/>
        <v>163591.94</v>
      </c>
      <c r="I108" s="39">
        <v>10154.8663</v>
      </c>
      <c r="J108" s="62">
        <v>16.18</v>
      </c>
      <c r="K108" s="76">
        <f t="shared" si="31"/>
        <v>164305.74</v>
      </c>
      <c r="M108" s="187">
        <f t="shared" si="32"/>
        <v>44.116299999999683</v>
      </c>
      <c r="N108" s="187">
        <f t="shared" si="33"/>
        <v>0</v>
      </c>
      <c r="O108" s="187">
        <f t="shared" si="34"/>
        <v>713.79999999998836</v>
      </c>
      <c r="P108" s="178" t="s">
        <v>395</v>
      </c>
      <c r="Q108" s="178"/>
    </row>
    <row r="109" spans="2:17" ht="25.5" x14ac:dyDescent="0.25">
      <c r="B109" s="32" t="s">
        <v>52</v>
      </c>
      <c r="C109" s="33" t="s">
        <v>53</v>
      </c>
      <c r="D109" s="34" t="s">
        <v>293</v>
      </c>
      <c r="E109" s="39">
        <v>1553.31</v>
      </c>
      <c r="F109" s="62">
        <v>41.65</v>
      </c>
      <c r="G109" s="76">
        <f t="shared" si="26"/>
        <v>64695.360000000001</v>
      </c>
      <c r="I109" s="39">
        <v>1562.1179999999999</v>
      </c>
      <c r="J109" s="62">
        <v>41.65</v>
      </c>
      <c r="K109" s="76">
        <f t="shared" si="31"/>
        <v>65062.21</v>
      </c>
      <c r="M109" s="187">
        <f t="shared" si="32"/>
        <v>8.8079999999999927</v>
      </c>
      <c r="N109" s="187">
        <f t="shared" si="33"/>
        <v>0</v>
      </c>
      <c r="O109" s="187">
        <f t="shared" si="34"/>
        <v>366.84999999999854</v>
      </c>
      <c r="P109" s="178" t="s">
        <v>395</v>
      </c>
      <c r="Q109" s="178"/>
    </row>
    <row r="110" spans="2:17" ht="25.5" x14ac:dyDescent="0.25">
      <c r="B110" s="32" t="s">
        <v>54</v>
      </c>
      <c r="C110" s="33" t="s">
        <v>55</v>
      </c>
      <c r="D110" s="34" t="s">
        <v>293</v>
      </c>
      <c r="E110" s="39">
        <v>1056.33</v>
      </c>
      <c r="F110" s="62">
        <v>19.420000000000002</v>
      </c>
      <c r="G110" s="76">
        <f t="shared" si="26"/>
        <v>20513.93</v>
      </c>
      <c r="I110" s="39">
        <v>1032.556</v>
      </c>
      <c r="J110" s="62">
        <v>19.420000000000002</v>
      </c>
      <c r="K110" s="76">
        <f t="shared" si="31"/>
        <v>20052.240000000002</v>
      </c>
      <c r="M110" s="187">
        <f t="shared" si="32"/>
        <v>-23.773999999999887</v>
      </c>
      <c r="N110" s="187">
        <f t="shared" si="33"/>
        <v>0</v>
      </c>
      <c r="O110" s="187">
        <f t="shared" si="34"/>
        <v>-461.68999999999869</v>
      </c>
      <c r="P110" s="178" t="s">
        <v>395</v>
      </c>
      <c r="Q110" s="178"/>
    </row>
    <row r="111" spans="2:17" ht="25.5" x14ac:dyDescent="0.25">
      <c r="B111" s="32" t="s">
        <v>66</v>
      </c>
      <c r="C111" s="33" t="s">
        <v>67</v>
      </c>
      <c r="D111" s="34" t="s">
        <v>298</v>
      </c>
      <c r="E111" s="39">
        <v>1340.85</v>
      </c>
      <c r="F111" s="62">
        <v>8.52</v>
      </c>
      <c r="G111" s="76">
        <f t="shared" si="26"/>
        <v>11424.04</v>
      </c>
      <c r="I111" s="39">
        <v>1746.4</v>
      </c>
      <c r="J111" s="62">
        <v>8.52</v>
      </c>
      <c r="K111" s="76">
        <f t="shared" si="31"/>
        <v>14879.33</v>
      </c>
      <c r="M111" s="187">
        <f t="shared" si="32"/>
        <v>405.55000000000018</v>
      </c>
      <c r="N111" s="187">
        <f t="shared" si="33"/>
        <v>0</v>
      </c>
      <c r="O111" s="187">
        <f t="shared" si="34"/>
        <v>3455.2899999999991</v>
      </c>
      <c r="P111" s="178" t="s">
        <v>395</v>
      </c>
      <c r="Q111" s="178"/>
    </row>
    <row r="112" spans="2:17" ht="25.5" x14ac:dyDescent="0.25">
      <c r="B112" s="32" t="s">
        <v>70</v>
      </c>
      <c r="C112" s="33" t="s">
        <v>71</v>
      </c>
      <c r="D112" s="34" t="s">
        <v>293</v>
      </c>
      <c r="E112" s="39">
        <v>2875.66</v>
      </c>
      <c r="F112" s="62">
        <v>21.27</v>
      </c>
      <c r="G112" s="76">
        <f t="shared" si="26"/>
        <v>61165.29</v>
      </c>
      <c r="I112" s="39">
        <v>2852.355</v>
      </c>
      <c r="J112" s="62">
        <v>21.27</v>
      </c>
      <c r="K112" s="76">
        <f t="shared" si="31"/>
        <v>60669.59</v>
      </c>
      <c r="M112" s="187">
        <f t="shared" si="32"/>
        <v>-23.304999999999836</v>
      </c>
      <c r="N112" s="187">
        <f t="shared" si="33"/>
        <v>0</v>
      </c>
      <c r="O112" s="187">
        <f t="shared" si="34"/>
        <v>-495.70000000000437</v>
      </c>
      <c r="P112" s="178" t="s">
        <v>395</v>
      </c>
      <c r="Q112" s="178"/>
    </row>
    <row r="113" spans="2:17" ht="25.5" x14ac:dyDescent="0.25">
      <c r="B113" s="32" t="s">
        <v>72</v>
      </c>
      <c r="C113" s="33" t="s">
        <v>73</v>
      </c>
      <c r="D113" s="34" t="s">
        <v>293</v>
      </c>
      <c r="E113" s="39">
        <v>580.46</v>
      </c>
      <c r="F113" s="62">
        <v>5.38</v>
      </c>
      <c r="G113" s="76">
        <f t="shared" si="26"/>
        <v>3122.87</v>
      </c>
      <c r="I113" s="39">
        <v>574.54500000000007</v>
      </c>
      <c r="J113" s="62">
        <v>5.38</v>
      </c>
      <c r="K113" s="76">
        <f t="shared" si="31"/>
        <v>3091.05</v>
      </c>
      <c r="M113" s="187">
        <f t="shared" si="32"/>
        <v>-5.9149999999999636</v>
      </c>
      <c r="N113" s="187">
        <f t="shared" si="33"/>
        <v>0</v>
      </c>
      <c r="O113" s="187">
        <f t="shared" si="34"/>
        <v>-31.819999999999709</v>
      </c>
      <c r="P113" s="178" t="s">
        <v>395</v>
      </c>
      <c r="Q113" s="178"/>
    </row>
    <row r="114" spans="2:17" ht="25.5" x14ac:dyDescent="0.25">
      <c r="B114" s="32" t="s">
        <v>167</v>
      </c>
      <c r="C114" s="33" t="s">
        <v>168</v>
      </c>
      <c r="D114" s="34" t="s">
        <v>298</v>
      </c>
      <c r="E114" s="39">
        <v>1615.34</v>
      </c>
      <c r="F114" s="62">
        <v>183.44</v>
      </c>
      <c r="G114" s="76">
        <f t="shared" si="26"/>
        <v>296317.96999999997</v>
      </c>
      <c r="I114" s="39">
        <v>1615.175</v>
      </c>
      <c r="J114" s="62">
        <v>183.44</v>
      </c>
      <c r="K114" s="76">
        <f t="shared" si="31"/>
        <v>296287.7</v>
      </c>
      <c r="M114" s="187">
        <f t="shared" si="32"/>
        <v>-0.16499999999996362</v>
      </c>
      <c r="N114" s="187">
        <f t="shared" si="33"/>
        <v>0</v>
      </c>
      <c r="O114" s="187">
        <f t="shared" si="34"/>
        <v>-30.269999999960419</v>
      </c>
      <c r="P114" s="178" t="s">
        <v>395</v>
      </c>
      <c r="Q114" s="178"/>
    </row>
    <row r="115" spans="2:17" ht="25.5" x14ac:dyDescent="0.25">
      <c r="B115" s="32" t="s">
        <v>169</v>
      </c>
      <c r="C115" s="33" t="s">
        <v>170</v>
      </c>
      <c r="D115" s="34" t="s">
        <v>28</v>
      </c>
      <c r="E115" s="39">
        <v>8460.1</v>
      </c>
      <c r="F115" s="62">
        <v>38.75</v>
      </c>
      <c r="G115" s="76">
        <f t="shared" si="26"/>
        <v>327828.88</v>
      </c>
      <c r="I115" s="39">
        <v>7798.9949999999999</v>
      </c>
      <c r="J115" s="62">
        <v>38.75</v>
      </c>
      <c r="K115" s="76">
        <f t="shared" si="31"/>
        <v>302211.06</v>
      </c>
      <c r="M115" s="187">
        <f t="shared" si="32"/>
        <v>-661.10500000000047</v>
      </c>
      <c r="N115" s="187">
        <f t="shared" si="33"/>
        <v>0</v>
      </c>
      <c r="O115" s="187">
        <f t="shared" si="34"/>
        <v>-25617.820000000007</v>
      </c>
      <c r="P115" s="178" t="s">
        <v>395</v>
      </c>
      <c r="Q115" s="178"/>
    </row>
    <row r="116" spans="2:17" ht="25.5" x14ac:dyDescent="0.25">
      <c r="B116" s="32" t="s">
        <v>128</v>
      </c>
      <c r="C116" s="33" t="s">
        <v>129</v>
      </c>
      <c r="D116" s="34" t="s">
        <v>28</v>
      </c>
      <c r="E116" s="39">
        <v>271.27</v>
      </c>
      <c r="F116" s="62">
        <v>667.41</v>
      </c>
      <c r="G116" s="76">
        <f t="shared" si="26"/>
        <v>181048.31</v>
      </c>
      <c r="I116" s="39">
        <v>279.04100000000005</v>
      </c>
      <c r="J116" s="62">
        <v>667.41</v>
      </c>
      <c r="K116" s="76">
        <f t="shared" si="31"/>
        <v>186234.75</v>
      </c>
      <c r="M116" s="187">
        <f t="shared" si="32"/>
        <v>7.7710000000000719</v>
      </c>
      <c r="N116" s="187">
        <f t="shared" si="33"/>
        <v>0</v>
      </c>
      <c r="O116" s="187">
        <f t="shared" si="34"/>
        <v>5186.4400000000023</v>
      </c>
      <c r="P116" s="178" t="s">
        <v>395</v>
      </c>
      <c r="Q116" s="178"/>
    </row>
    <row r="117" spans="2:17" ht="12.75" customHeight="1" x14ac:dyDescent="0.25">
      <c r="B117" s="32" t="s">
        <v>313</v>
      </c>
      <c r="C117" s="77" t="s">
        <v>314</v>
      </c>
      <c r="D117" s="78" t="s">
        <v>63</v>
      </c>
      <c r="E117" s="39">
        <v>54</v>
      </c>
      <c r="F117" s="79">
        <v>55.15</v>
      </c>
      <c r="G117" s="80">
        <f t="shared" si="26"/>
        <v>2978.1</v>
      </c>
      <c r="I117" s="39">
        <v>54</v>
      </c>
      <c r="J117" s="79">
        <v>55.15</v>
      </c>
      <c r="K117" s="80">
        <f t="shared" si="31"/>
        <v>2978.1</v>
      </c>
      <c r="M117" s="187">
        <f t="shared" si="32"/>
        <v>0</v>
      </c>
      <c r="N117" s="187">
        <f t="shared" si="33"/>
        <v>0</v>
      </c>
      <c r="O117" s="187">
        <f t="shared" si="34"/>
        <v>0</v>
      </c>
      <c r="P117" s="178" t="s">
        <v>393</v>
      </c>
      <c r="Q117" s="178"/>
    </row>
    <row r="118" spans="2:17" x14ac:dyDescent="0.25">
      <c r="B118" s="32" t="s">
        <v>315</v>
      </c>
      <c r="C118" s="77" t="s">
        <v>316</v>
      </c>
      <c r="D118" s="78" t="s">
        <v>63</v>
      </c>
      <c r="E118" s="39">
        <v>228</v>
      </c>
      <c r="F118" s="79">
        <v>14.62</v>
      </c>
      <c r="G118" s="80">
        <f t="shared" si="26"/>
        <v>3333.36</v>
      </c>
      <c r="I118" s="39">
        <v>228</v>
      </c>
      <c r="J118" s="79">
        <v>14.62</v>
      </c>
      <c r="K118" s="80">
        <f t="shared" si="31"/>
        <v>3333.36</v>
      </c>
      <c r="M118" s="187">
        <f t="shared" si="32"/>
        <v>0</v>
      </c>
      <c r="N118" s="187">
        <f t="shared" si="33"/>
        <v>0</v>
      </c>
      <c r="O118" s="187">
        <f t="shared" si="34"/>
        <v>0</v>
      </c>
      <c r="P118" s="178" t="s">
        <v>393</v>
      </c>
      <c r="Q118" s="178"/>
    </row>
    <row r="119" spans="2:17" x14ac:dyDescent="0.25">
      <c r="B119" s="69" t="s">
        <v>171</v>
      </c>
      <c r="C119" s="70" t="s">
        <v>172</v>
      </c>
      <c r="D119" s="71"/>
      <c r="E119" s="72"/>
      <c r="F119" s="73"/>
      <c r="G119" s="74"/>
      <c r="I119" s="72"/>
      <c r="J119" s="73"/>
      <c r="K119" s="74"/>
      <c r="M119" s="201"/>
      <c r="N119" s="202"/>
      <c r="O119" s="203"/>
      <c r="P119" s="75"/>
      <c r="Q119" s="75"/>
    </row>
    <row r="120" spans="2:17" x14ac:dyDescent="0.25">
      <c r="B120" s="32" t="s">
        <v>173</v>
      </c>
      <c r="C120" s="33" t="s">
        <v>174</v>
      </c>
      <c r="D120" s="34" t="s">
        <v>28</v>
      </c>
      <c r="E120" s="39">
        <v>1118.5</v>
      </c>
      <c r="F120" s="62">
        <v>166.82</v>
      </c>
      <c r="G120" s="76">
        <f t="shared" ref="G120" si="35">ROUND(E120*F120,2)</f>
        <v>186588.17</v>
      </c>
      <c r="I120" s="39">
        <v>1118.5</v>
      </c>
      <c r="J120" s="62">
        <v>166.82</v>
      </c>
      <c r="K120" s="76">
        <f t="shared" ref="K120" si="36">ROUND(I120*J120,2)</f>
        <v>186588.17</v>
      </c>
      <c r="M120" s="187">
        <f>I120-E120</f>
        <v>0</v>
      </c>
      <c r="N120" s="187">
        <f t="shared" ref="N120" si="37">J120-F120</f>
        <v>0</v>
      </c>
      <c r="O120" s="187">
        <f t="shared" ref="O120" si="38">K120-G120</f>
        <v>0</v>
      </c>
      <c r="P120" s="178" t="s">
        <v>393</v>
      </c>
      <c r="Q120" s="178"/>
    </row>
    <row r="121" spans="2:17" x14ac:dyDescent="0.25">
      <c r="B121" s="26">
        <v>900</v>
      </c>
      <c r="C121" s="63" t="s">
        <v>175</v>
      </c>
      <c r="D121" s="28"/>
      <c r="E121" s="81"/>
      <c r="F121" s="82"/>
      <c r="G121" s="83">
        <f>SUM(G122:G128)</f>
        <v>1476030.8800000001</v>
      </c>
      <c r="I121" s="81"/>
      <c r="J121" s="82"/>
      <c r="K121" s="83">
        <f>SUM(K122:K128)</f>
        <v>1476030.8800000001</v>
      </c>
      <c r="M121" s="204"/>
      <c r="N121" s="205"/>
      <c r="O121" s="206">
        <f>SUM(O122:O128)</f>
        <v>0</v>
      </c>
      <c r="P121" s="182"/>
      <c r="Q121" s="182"/>
    </row>
    <row r="122" spans="2:17" x14ac:dyDescent="0.25">
      <c r="B122" s="32" t="s">
        <v>176</v>
      </c>
      <c r="C122" s="84" t="s">
        <v>177</v>
      </c>
      <c r="D122" s="85" t="s">
        <v>14</v>
      </c>
      <c r="E122" s="86">
        <v>1</v>
      </c>
      <c r="F122" s="87">
        <v>1143577.1200000001</v>
      </c>
      <c r="G122" s="88">
        <f t="shared" si="26"/>
        <v>1143577.1200000001</v>
      </c>
      <c r="I122" s="86">
        <v>1</v>
      </c>
      <c r="J122" s="87">
        <v>1143577.1200000001</v>
      </c>
      <c r="K122" s="88">
        <f t="shared" ref="K122:K128" si="39">ROUND(I122*J122,2)</f>
        <v>1143577.1200000001</v>
      </c>
      <c r="M122" s="187">
        <f t="shared" ref="M122:M128" si="40">I122-E122</f>
        <v>0</v>
      </c>
      <c r="N122" s="187">
        <f t="shared" ref="N122:N128" si="41">J122-F122</f>
        <v>0</v>
      </c>
      <c r="O122" s="187">
        <f t="shared" ref="O122:O128" si="42">K122-G122</f>
        <v>0</v>
      </c>
      <c r="P122" s="178" t="s">
        <v>393</v>
      </c>
      <c r="Q122" s="178"/>
    </row>
    <row r="123" spans="2:17" x14ac:dyDescent="0.25">
      <c r="B123" s="32" t="s">
        <v>178</v>
      </c>
      <c r="C123" s="84" t="s">
        <v>179</v>
      </c>
      <c r="D123" s="85" t="s">
        <v>14</v>
      </c>
      <c r="E123" s="86">
        <v>1</v>
      </c>
      <c r="F123" s="87">
        <v>199584</v>
      </c>
      <c r="G123" s="88">
        <f t="shared" si="26"/>
        <v>199584</v>
      </c>
      <c r="I123" s="86">
        <v>1</v>
      </c>
      <c r="J123" s="87">
        <v>199584</v>
      </c>
      <c r="K123" s="88">
        <f t="shared" si="39"/>
        <v>199584</v>
      </c>
      <c r="M123" s="187">
        <f t="shared" si="40"/>
        <v>0</v>
      </c>
      <c r="N123" s="187">
        <f t="shared" si="41"/>
        <v>0</v>
      </c>
      <c r="O123" s="187">
        <f t="shared" si="42"/>
        <v>0</v>
      </c>
      <c r="P123" s="178" t="s">
        <v>393</v>
      </c>
      <c r="Q123" s="178"/>
    </row>
    <row r="124" spans="2:17" x14ac:dyDescent="0.25">
      <c r="B124" s="32" t="s">
        <v>180</v>
      </c>
      <c r="C124" s="84" t="s">
        <v>181</v>
      </c>
      <c r="D124" s="85" t="s">
        <v>11</v>
      </c>
      <c r="E124" s="89">
        <v>4</v>
      </c>
      <c r="F124" s="87">
        <v>9120</v>
      </c>
      <c r="G124" s="88">
        <f t="shared" si="26"/>
        <v>36480</v>
      </c>
      <c r="I124" s="89">
        <v>4</v>
      </c>
      <c r="J124" s="87">
        <v>9120</v>
      </c>
      <c r="K124" s="88">
        <f t="shared" si="39"/>
        <v>36480</v>
      </c>
      <c r="M124" s="187">
        <f t="shared" si="40"/>
        <v>0</v>
      </c>
      <c r="N124" s="187">
        <f t="shared" si="41"/>
        <v>0</v>
      </c>
      <c r="O124" s="187">
        <f t="shared" si="42"/>
        <v>0</v>
      </c>
      <c r="P124" s="178" t="s">
        <v>393</v>
      </c>
      <c r="Q124" s="178"/>
    </row>
    <row r="125" spans="2:17" x14ac:dyDescent="0.25">
      <c r="B125" s="32" t="s">
        <v>182</v>
      </c>
      <c r="C125" s="84" t="s">
        <v>183</v>
      </c>
      <c r="D125" s="85" t="s">
        <v>11</v>
      </c>
      <c r="E125" s="89">
        <v>6</v>
      </c>
      <c r="F125" s="87">
        <v>2400</v>
      </c>
      <c r="G125" s="88">
        <f t="shared" si="26"/>
        <v>14400</v>
      </c>
      <c r="I125" s="89">
        <v>6</v>
      </c>
      <c r="J125" s="87">
        <v>2400</v>
      </c>
      <c r="K125" s="88">
        <f t="shared" si="39"/>
        <v>14400</v>
      </c>
      <c r="M125" s="187">
        <f t="shared" si="40"/>
        <v>0</v>
      </c>
      <c r="N125" s="187">
        <f t="shared" si="41"/>
        <v>0</v>
      </c>
      <c r="O125" s="187">
        <f t="shared" si="42"/>
        <v>0</v>
      </c>
      <c r="P125" s="178" t="s">
        <v>393</v>
      </c>
      <c r="Q125" s="178"/>
    </row>
    <row r="126" spans="2:17" x14ac:dyDescent="0.25">
      <c r="B126" s="32" t="s">
        <v>184</v>
      </c>
      <c r="C126" s="84" t="s">
        <v>185</v>
      </c>
      <c r="D126" s="85" t="s">
        <v>11</v>
      </c>
      <c r="E126" s="89">
        <v>4</v>
      </c>
      <c r="F126" s="87">
        <v>4317.6000000000004</v>
      </c>
      <c r="G126" s="88">
        <f t="shared" si="26"/>
        <v>17270.400000000001</v>
      </c>
      <c r="I126" s="89">
        <v>4</v>
      </c>
      <c r="J126" s="87">
        <v>4317.6000000000004</v>
      </c>
      <c r="K126" s="88">
        <f t="shared" si="39"/>
        <v>17270.400000000001</v>
      </c>
      <c r="M126" s="187">
        <f t="shared" si="40"/>
        <v>0</v>
      </c>
      <c r="N126" s="187">
        <f t="shared" si="41"/>
        <v>0</v>
      </c>
      <c r="O126" s="187">
        <f t="shared" si="42"/>
        <v>0</v>
      </c>
      <c r="P126" s="178" t="s">
        <v>393</v>
      </c>
      <c r="Q126" s="178"/>
    </row>
    <row r="127" spans="2:17" ht="12.75" customHeight="1" x14ac:dyDescent="0.25">
      <c r="B127" s="32" t="s">
        <v>186</v>
      </c>
      <c r="C127" s="56" t="s">
        <v>375</v>
      </c>
      <c r="D127" s="85" t="s">
        <v>11</v>
      </c>
      <c r="E127" s="89">
        <v>1</v>
      </c>
      <c r="F127" s="87">
        <v>2640</v>
      </c>
      <c r="G127" s="88">
        <f t="shared" si="26"/>
        <v>2640</v>
      </c>
      <c r="I127" s="89">
        <v>1</v>
      </c>
      <c r="J127" s="87">
        <v>2640</v>
      </c>
      <c r="K127" s="88">
        <f t="shared" si="39"/>
        <v>2640</v>
      </c>
      <c r="M127" s="187">
        <f t="shared" si="40"/>
        <v>0</v>
      </c>
      <c r="N127" s="187">
        <f t="shared" si="41"/>
        <v>0</v>
      </c>
      <c r="O127" s="187">
        <f t="shared" si="42"/>
        <v>0</v>
      </c>
      <c r="P127" s="178" t="s">
        <v>393</v>
      </c>
      <c r="Q127" s="178"/>
    </row>
    <row r="128" spans="2:17" x14ac:dyDescent="0.25">
      <c r="B128" s="32" t="s">
        <v>187</v>
      </c>
      <c r="C128" s="84" t="s">
        <v>188</v>
      </c>
      <c r="D128" s="85" t="s">
        <v>14</v>
      </c>
      <c r="E128" s="89">
        <v>1</v>
      </c>
      <c r="F128" s="87">
        <v>62079.360000000001</v>
      </c>
      <c r="G128" s="88">
        <f t="shared" si="26"/>
        <v>62079.360000000001</v>
      </c>
      <c r="I128" s="89">
        <v>1</v>
      </c>
      <c r="J128" s="87">
        <v>62079.360000000001</v>
      </c>
      <c r="K128" s="88">
        <f t="shared" si="39"/>
        <v>62079.360000000001</v>
      </c>
      <c r="M128" s="187">
        <f t="shared" si="40"/>
        <v>0</v>
      </c>
      <c r="N128" s="187">
        <f t="shared" si="41"/>
        <v>0</v>
      </c>
      <c r="O128" s="187">
        <f t="shared" si="42"/>
        <v>0</v>
      </c>
      <c r="P128" s="178" t="s">
        <v>393</v>
      </c>
      <c r="Q128" s="178"/>
    </row>
    <row r="129" spans="1:16384" x14ac:dyDescent="0.25">
      <c r="B129" s="90" t="s">
        <v>189</v>
      </c>
      <c r="C129" s="91" t="s">
        <v>190</v>
      </c>
      <c r="D129" s="22"/>
      <c r="E129" s="92"/>
      <c r="F129" s="93"/>
      <c r="G129" s="25">
        <f>+G130+G183+G198</f>
        <v>4982715.1099999994</v>
      </c>
      <c r="I129" s="92"/>
      <c r="J129" s="93"/>
      <c r="K129" s="25">
        <f>+K130+K183+K198</f>
        <v>4408903.08</v>
      </c>
      <c r="M129" s="207"/>
      <c r="N129" s="208"/>
      <c r="O129" s="190">
        <f>+O130+O183+O198</f>
        <v>-573812.02999999991</v>
      </c>
      <c r="P129" s="179"/>
      <c r="Q129" s="179"/>
    </row>
    <row r="130" spans="1:16384" x14ac:dyDescent="0.25">
      <c r="B130" s="26">
        <v>1000</v>
      </c>
      <c r="C130" s="63" t="s">
        <v>190</v>
      </c>
      <c r="D130" s="28"/>
      <c r="E130" s="81"/>
      <c r="F130" s="82"/>
      <c r="G130" s="83">
        <f>SUM(G131:G182)</f>
        <v>3580523.1399999992</v>
      </c>
      <c r="I130" s="81"/>
      <c r="J130" s="82"/>
      <c r="K130" s="83">
        <f>SUM(K131:K182)</f>
        <v>3003990.81</v>
      </c>
      <c r="M130" s="204"/>
      <c r="N130" s="205"/>
      <c r="O130" s="206">
        <f>SUM(O131:O182)</f>
        <v>-576532.32999999984</v>
      </c>
      <c r="P130" s="182"/>
      <c r="Q130" s="182"/>
    </row>
    <row r="131" spans="1:16384" ht="25.5" x14ac:dyDescent="0.25">
      <c r="B131" s="32" t="s">
        <v>42</v>
      </c>
      <c r="C131" s="84" t="s">
        <v>43</v>
      </c>
      <c r="D131" s="85" t="s">
        <v>28</v>
      </c>
      <c r="E131" s="94">
        <v>2531.7399999999998</v>
      </c>
      <c r="F131" s="87">
        <v>5.47</v>
      </c>
      <c r="G131" s="88">
        <f t="shared" si="26"/>
        <v>13848.62</v>
      </c>
      <c r="I131" s="94">
        <v>2200.8399999999997</v>
      </c>
      <c r="J131" s="87">
        <v>5.47</v>
      </c>
      <c r="K131" s="88">
        <f t="shared" ref="K131:K182" si="43">ROUND(I131*J131,2)</f>
        <v>12038.59</v>
      </c>
      <c r="M131" s="187">
        <f t="shared" ref="M131:M182" si="44">I131-E131</f>
        <v>-330.90000000000009</v>
      </c>
      <c r="N131" s="187">
        <f t="shared" ref="N131:N182" si="45">J131-F131</f>
        <v>0</v>
      </c>
      <c r="O131" s="187">
        <f t="shared" ref="O131:O182" si="46">K131-G131</f>
        <v>-1810.0300000000007</v>
      </c>
      <c r="P131" s="178" t="s">
        <v>395</v>
      </c>
      <c r="Q131" s="178"/>
    </row>
    <row r="132" spans="1:16384" ht="25.5" x14ac:dyDescent="0.25">
      <c r="B132" s="32" t="s">
        <v>114</v>
      </c>
      <c r="C132" s="52" t="s">
        <v>115</v>
      </c>
      <c r="D132" s="53" t="s">
        <v>293</v>
      </c>
      <c r="E132" s="94">
        <v>9647.17</v>
      </c>
      <c r="F132" s="95">
        <v>16.18</v>
      </c>
      <c r="G132" s="88">
        <f t="shared" si="26"/>
        <v>156091.21</v>
      </c>
      <c r="I132" s="94">
        <v>12240.239999999998</v>
      </c>
      <c r="J132" s="95">
        <v>16.18</v>
      </c>
      <c r="K132" s="88">
        <f t="shared" si="43"/>
        <v>198047.08</v>
      </c>
      <c r="M132" s="187">
        <f t="shared" si="44"/>
        <v>2593.0699999999979</v>
      </c>
      <c r="N132" s="187">
        <f t="shared" si="45"/>
        <v>0</v>
      </c>
      <c r="O132" s="187">
        <f t="shared" si="46"/>
        <v>41955.869999999995</v>
      </c>
      <c r="P132" s="178" t="s">
        <v>395</v>
      </c>
      <c r="Q132" s="178"/>
    </row>
    <row r="133" spans="1:16384" x14ac:dyDescent="0.25">
      <c r="B133" s="32" t="s">
        <v>191</v>
      </c>
      <c r="C133" s="84" t="s">
        <v>192</v>
      </c>
      <c r="D133" s="85" t="s">
        <v>14</v>
      </c>
      <c r="E133" s="94">
        <v>1</v>
      </c>
      <c r="F133" s="87">
        <v>142652</v>
      </c>
      <c r="G133" s="88">
        <f t="shared" si="26"/>
        <v>142652</v>
      </c>
      <c r="I133" s="94">
        <v>1</v>
      </c>
      <c r="J133" s="87">
        <v>142652</v>
      </c>
      <c r="K133" s="88">
        <f t="shared" si="43"/>
        <v>142652</v>
      </c>
      <c r="M133" s="187">
        <f t="shared" si="44"/>
        <v>0</v>
      </c>
      <c r="N133" s="187">
        <f t="shared" si="45"/>
        <v>0</v>
      </c>
      <c r="O133" s="187">
        <f t="shared" si="46"/>
        <v>0</v>
      </c>
      <c r="P133" s="178" t="s">
        <v>393</v>
      </c>
      <c r="Q133" s="178"/>
    </row>
    <row r="134" spans="1:16384" ht="25.5" x14ac:dyDescent="0.25">
      <c r="B134" s="32" t="s">
        <v>317</v>
      </c>
      <c r="C134" s="84" t="s">
        <v>318</v>
      </c>
      <c r="D134" s="85" t="s">
        <v>60</v>
      </c>
      <c r="E134" s="94">
        <v>24842.84</v>
      </c>
      <c r="F134" s="87">
        <v>9.76</v>
      </c>
      <c r="G134" s="88">
        <f t="shared" si="26"/>
        <v>242466.12</v>
      </c>
      <c r="I134" s="94">
        <v>24854.95</v>
      </c>
      <c r="J134" s="87">
        <v>9.76</v>
      </c>
      <c r="K134" s="88">
        <f t="shared" si="43"/>
        <v>242584.31</v>
      </c>
      <c r="M134" s="187">
        <f t="shared" si="44"/>
        <v>12.110000000000582</v>
      </c>
      <c r="N134" s="187">
        <f t="shared" si="45"/>
        <v>0</v>
      </c>
      <c r="O134" s="187">
        <f t="shared" si="46"/>
        <v>118.19000000000233</v>
      </c>
      <c r="P134" s="178" t="s">
        <v>395</v>
      </c>
      <c r="Q134" s="178"/>
    </row>
    <row r="135" spans="1:16384" ht="25.5" x14ac:dyDescent="0.25">
      <c r="B135" s="32" t="s">
        <v>319</v>
      </c>
      <c r="C135" s="84" t="s">
        <v>320</v>
      </c>
      <c r="D135" s="85" t="s">
        <v>60</v>
      </c>
      <c r="E135" s="94">
        <v>24842.84</v>
      </c>
      <c r="F135" s="87">
        <v>6.08</v>
      </c>
      <c r="G135" s="88">
        <f t="shared" si="26"/>
        <v>151044.47</v>
      </c>
      <c r="I135" s="94">
        <v>24854.95</v>
      </c>
      <c r="J135" s="87">
        <v>6.08</v>
      </c>
      <c r="K135" s="88">
        <f t="shared" si="43"/>
        <v>151118.1</v>
      </c>
      <c r="M135" s="187">
        <f t="shared" si="44"/>
        <v>12.110000000000582</v>
      </c>
      <c r="N135" s="187">
        <f t="shared" si="45"/>
        <v>0</v>
      </c>
      <c r="O135" s="187">
        <f t="shared" si="46"/>
        <v>73.630000000004657</v>
      </c>
      <c r="P135" s="178" t="s">
        <v>395</v>
      </c>
      <c r="Q135" s="178"/>
    </row>
    <row r="136" spans="1:16384" ht="25.5" x14ac:dyDescent="0.25">
      <c r="B136" s="32" t="s">
        <v>193</v>
      </c>
      <c r="C136" s="84" t="s">
        <v>194</v>
      </c>
      <c r="D136" s="85" t="s">
        <v>60</v>
      </c>
      <c r="E136" s="96">
        <v>17827.39</v>
      </c>
      <c r="F136" s="87">
        <v>4.12</v>
      </c>
      <c r="G136" s="88">
        <f t="shared" si="26"/>
        <v>73448.850000000006</v>
      </c>
      <c r="I136" s="96">
        <v>17839.5</v>
      </c>
      <c r="J136" s="87">
        <v>4.12</v>
      </c>
      <c r="K136" s="88">
        <f t="shared" si="43"/>
        <v>73498.740000000005</v>
      </c>
      <c r="M136" s="187">
        <f t="shared" si="44"/>
        <v>12.110000000000582</v>
      </c>
      <c r="N136" s="187">
        <f t="shared" si="45"/>
        <v>0</v>
      </c>
      <c r="O136" s="187">
        <f t="shared" si="46"/>
        <v>49.889999999999418</v>
      </c>
      <c r="P136" s="178" t="s">
        <v>395</v>
      </c>
      <c r="Q136" s="178"/>
    </row>
    <row r="137" spans="1:16384" x14ac:dyDescent="0.25">
      <c r="B137" s="32" t="s">
        <v>195</v>
      </c>
      <c r="C137" s="84" t="s">
        <v>196</v>
      </c>
      <c r="D137" s="85" t="s">
        <v>60</v>
      </c>
      <c r="E137" s="94">
        <v>156.80000000000001</v>
      </c>
      <c r="F137" s="87">
        <v>16.47</v>
      </c>
      <c r="G137" s="88">
        <f t="shared" si="26"/>
        <v>2582.5</v>
      </c>
      <c r="I137" s="94">
        <v>156.80000000000001</v>
      </c>
      <c r="J137" s="87">
        <v>16.47</v>
      </c>
      <c r="K137" s="88">
        <f t="shared" si="43"/>
        <v>2582.5</v>
      </c>
      <c r="M137" s="187">
        <f t="shared" si="44"/>
        <v>0</v>
      </c>
      <c r="N137" s="187">
        <f t="shared" si="45"/>
        <v>0</v>
      </c>
      <c r="O137" s="187">
        <f t="shared" si="46"/>
        <v>0</v>
      </c>
      <c r="P137" s="178" t="s">
        <v>393</v>
      </c>
      <c r="Q137" s="178"/>
    </row>
    <row r="138" spans="1:16384" ht="25.5" x14ac:dyDescent="0.25">
      <c r="B138" s="32" t="s">
        <v>197</v>
      </c>
      <c r="C138" s="84" t="s">
        <v>198</v>
      </c>
      <c r="D138" s="85" t="s">
        <v>60</v>
      </c>
      <c r="E138" s="94">
        <v>8928.43</v>
      </c>
      <c r="F138" s="87">
        <v>17.649999999999999</v>
      </c>
      <c r="G138" s="88">
        <f t="shared" si="26"/>
        <v>157586.79</v>
      </c>
      <c r="I138" s="94">
        <v>8836.42</v>
      </c>
      <c r="J138" s="87">
        <v>17.649999999999999</v>
      </c>
      <c r="K138" s="88">
        <f t="shared" si="43"/>
        <v>155962.81</v>
      </c>
      <c r="M138" s="187">
        <f t="shared" si="44"/>
        <v>-92.010000000000218</v>
      </c>
      <c r="N138" s="187">
        <f t="shared" si="45"/>
        <v>0</v>
      </c>
      <c r="O138" s="187">
        <f t="shared" si="46"/>
        <v>-1623.9800000000105</v>
      </c>
      <c r="P138" s="178" t="s">
        <v>395</v>
      </c>
      <c r="Q138" s="178"/>
    </row>
    <row r="139" spans="1:16384" x14ac:dyDescent="0.25">
      <c r="B139" s="32" t="s">
        <v>199</v>
      </c>
      <c r="C139" s="84" t="s">
        <v>200</v>
      </c>
      <c r="D139" s="85" t="s">
        <v>11</v>
      </c>
      <c r="E139" s="94">
        <v>1</v>
      </c>
      <c r="F139" s="87">
        <v>988.08</v>
      </c>
      <c r="G139" s="88">
        <f t="shared" si="26"/>
        <v>988.08</v>
      </c>
      <c r="I139" s="94">
        <v>1</v>
      </c>
      <c r="J139" s="87">
        <v>988.08</v>
      </c>
      <c r="K139" s="88">
        <f t="shared" si="43"/>
        <v>988.08</v>
      </c>
      <c r="M139" s="187">
        <f t="shared" si="44"/>
        <v>0</v>
      </c>
      <c r="N139" s="187">
        <f t="shared" si="45"/>
        <v>0</v>
      </c>
      <c r="O139" s="187">
        <f t="shared" si="46"/>
        <v>0</v>
      </c>
      <c r="P139" s="178" t="s">
        <v>393</v>
      </c>
      <c r="Q139" s="178"/>
    </row>
    <row r="140" spans="1:16384" s="229" customFormat="1" ht="25.5" x14ac:dyDescent="0.25">
      <c r="A140" s="5"/>
      <c r="B140" s="223" t="s">
        <v>201</v>
      </c>
      <c r="C140" s="224" t="s">
        <v>202</v>
      </c>
      <c r="D140" s="225" t="s">
        <v>28</v>
      </c>
      <c r="E140" s="226">
        <v>666.57</v>
      </c>
      <c r="F140" s="227">
        <v>38.75</v>
      </c>
      <c r="G140" s="228">
        <f t="shared" si="26"/>
        <v>25829.59</v>
      </c>
      <c r="H140" s="5"/>
      <c r="I140" s="230"/>
      <c r="J140" s="231"/>
      <c r="K140" s="232">
        <f t="shared" si="43"/>
        <v>0</v>
      </c>
      <c r="L140" s="5"/>
      <c r="M140" s="194">
        <f t="shared" si="44"/>
        <v>-666.57</v>
      </c>
      <c r="N140" s="194">
        <f t="shared" si="45"/>
        <v>-38.75</v>
      </c>
      <c r="O140" s="194">
        <f t="shared" si="46"/>
        <v>-25829.59</v>
      </c>
      <c r="P140" s="233" t="s">
        <v>396</v>
      </c>
      <c r="Q140" s="233"/>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c r="BHB140" s="5"/>
      <c r="BHC140" s="5"/>
      <c r="BHD140" s="5"/>
      <c r="BHE140" s="5"/>
      <c r="BHF140" s="5"/>
      <c r="BHG140" s="5"/>
      <c r="BHH140" s="5"/>
      <c r="BHI140" s="5"/>
      <c r="BHJ140" s="5"/>
      <c r="BHK140" s="5"/>
      <c r="BHL140" s="5"/>
      <c r="BHM140" s="5"/>
      <c r="BHN140" s="5"/>
      <c r="BHO140" s="5"/>
      <c r="BHP140" s="5"/>
      <c r="BHQ140" s="5"/>
      <c r="BHR140" s="5"/>
      <c r="BHS140" s="5"/>
      <c r="BHT140" s="5"/>
      <c r="BHU140" s="5"/>
      <c r="BHV140" s="5"/>
      <c r="BHW140" s="5"/>
      <c r="BHX140" s="5"/>
      <c r="BHY140" s="5"/>
      <c r="BHZ140" s="5"/>
      <c r="BIA140" s="5"/>
      <c r="BIB140" s="5"/>
      <c r="BIC140" s="5"/>
      <c r="BID140" s="5"/>
      <c r="BIE140" s="5"/>
      <c r="BIF140" s="5"/>
      <c r="BIG140" s="5"/>
      <c r="BIH140" s="5"/>
      <c r="BII140" s="5"/>
      <c r="BIJ140" s="5"/>
      <c r="BIK140" s="5"/>
      <c r="BIL140" s="5"/>
      <c r="BIM140" s="5"/>
      <c r="BIN140" s="5"/>
      <c r="BIO140" s="5"/>
      <c r="BIP140" s="5"/>
      <c r="BIQ140" s="5"/>
      <c r="BIR140" s="5"/>
      <c r="BIS140" s="5"/>
      <c r="BIT140" s="5"/>
      <c r="BIU140" s="5"/>
      <c r="BIV140" s="5"/>
      <c r="BIW140" s="5"/>
      <c r="BIX140" s="5"/>
      <c r="BIY140" s="5"/>
      <c r="BIZ140" s="5"/>
      <c r="BJA140" s="5"/>
      <c r="BJB140" s="5"/>
      <c r="BJC140" s="5"/>
      <c r="BJD140" s="5"/>
      <c r="BJE140" s="5"/>
      <c r="BJF140" s="5"/>
      <c r="BJG140" s="5"/>
      <c r="BJH140" s="5"/>
      <c r="BJI140" s="5"/>
      <c r="BJJ140" s="5"/>
      <c r="BJK140" s="5"/>
      <c r="BJL140" s="5"/>
      <c r="BJM140" s="5"/>
      <c r="BJN140" s="5"/>
      <c r="BJO140" s="5"/>
      <c r="BJP140" s="5"/>
      <c r="BJQ140" s="5"/>
      <c r="BJR140" s="5"/>
      <c r="BJS140" s="5"/>
      <c r="BJT140" s="5"/>
      <c r="BJU140" s="5"/>
      <c r="BJV140" s="5"/>
      <c r="BJW140" s="5"/>
      <c r="BJX140" s="5"/>
      <c r="BJY140" s="5"/>
      <c r="BJZ140" s="5"/>
      <c r="BKA140" s="5"/>
      <c r="BKB140" s="5"/>
      <c r="BKC140" s="5"/>
      <c r="BKD140" s="5"/>
      <c r="BKE140" s="5"/>
      <c r="BKF140" s="5"/>
      <c r="BKG140" s="5"/>
      <c r="BKH140" s="5"/>
      <c r="BKI140" s="5"/>
      <c r="BKJ140" s="5"/>
      <c r="BKK140" s="5"/>
      <c r="BKL140" s="5"/>
      <c r="BKM140" s="5"/>
      <c r="BKN140" s="5"/>
      <c r="BKO140" s="5"/>
      <c r="BKP140" s="5"/>
      <c r="BKQ140" s="5"/>
      <c r="BKR140" s="5"/>
      <c r="BKS140" s="5"/>
      <c r="BKT140" s="5"/>
      <c r="BKU140" s="5"/>
      <c r="BKV140" s="5"/>
      <c r="BKW140" s="5"/>
      <c r="BKX140" s="5"/>
      <c r="BKY140" s="5"/>
      <c r="BKZ140" s="5"/>
      <c r="BLA140" s="5"/>
      <c r="BLB140" s="5"/>
      <c r="BLC140" s="5"/>
      <c r="BLD140" s="5"/>
      <c r="BLE140" s="5"/>
      <c r="BLF140" s="5"/>
      <c r="BLG140" s="5"/>
      <c r="BLH140" s="5"/>
      <c r="BLI140" s="5"/>
      <c r="BLJ140" s="5"/>
      <c r="BLK140" s="5"/>
      <c r="BLL140" s="5"/>
      <c r="BLM140" s="5"/>
      <c r="BLN140" s="5"/>
      <c r="BLO140" s="5"/>
      <c r="BLP140" s="5"/>
      <c r="BLQ140" s="5"/>
      <c r="BLR140" s="5"/>
      <c r="BLS140" s="5"/>
      <c r="BLT140" s="5"/>
      <c r="BLU140" s="5"/>
      <c r="BLV140" s="5"/>
      <c r="BLW140" s="5"/>
      <c r="BLX140" s="5"/>
      <c r="BLY140" s="5"/>
      <c r="BLZ140" s="5"/>
      <c r="BMA140" s="5"/>
      <c r="BMB140" s="5"/>
      <c r="BMC140" s="5"/>
      <c r="BMD140" s="5"/>
      <c r="BME140" s="5"/>
      <c r="BMF140" s="5"/>
      <c r="BMG140" s="5"/>
      <c r="BMH140" s="5"/>
      <c r="BMI140" s="5"/>
      <c r="BMJ140" s="5"/>
      <c r="BMK140" s="5"/>
      <c r="BML140" s="5"/>
      <c r="BMM140" s="5"/>
      <c r="BMN140" s="5"/>
      <c r="BMO140" s="5"/>
      <c r="BMP140" s="5"/>
      <c r="BMQ140" s="5"/>
      <c r="BMR140" s="5"/>
      <c r="BMS140" s="5"/>
      <c r="BMT140" s="5"/>
      <c r="BMU140" s="5"/>
      <c r="BMV140" s="5"/>
      <c r="BMW140" s="5"/>
      <c r="BMX140" s="5"/>
      <c r="BMY140" s="5"/>
      <c r="BMZ140" s="5"/>
      <c r="BNA140" s="5"/>
      <c r="BNB140" s="5"/>
      <c r="BNC140" s="5"/>
      <c r="BND140" s="5"/>
      <c r="BNE140" s="5"/>
      <c r="BNF140" s="5"/>
      <c r="BNG140" s="5"/>
      <c r="BNH140" s="5"/>
      <c r="BNI140" s="5"/>
      <c r="BNJ140" s="5"/>
      <c r="BNK140" s="5"/>
      <c r="BNL140" s="5"/>
      <c r="BNM140" s="5"/>
      <c r="BNN140" s="5"/>
      <c r="BNO140" s="5"/>
      <c r="BNP140" s="5"/>
      <c r="BNQ140" s="5"/>
      <c r="BNR140" s="5"/>
      <c r="BNS140" s="5"/>
      <c r="BNT140" s="5"/>
      <c r="BNU140" s="5"/>
      <c r="BNV140" s="5"/>
      <c r="BNW140" s="5"/>
      <c r="BNX140" s="5"/>
      <c r="BNY140" s="5"/>
      <c r="BNZ140" s="5"/>
      <c r="BOA140" s="5"/>
      <c r="BOB140" s="5"/>
      <c r="BOC140" s="5"/>
      <c r="BOD140" s="5"/>
      <c r="BOE140" s="5"/>
      <c r="BOF140" s="5"/>
      <c r="BOG140" s="5"/>
      <c r="BOH140" s="5"/>
      <c r="BOI140" s="5"/>
      <c r="BOJ140" s="5"/>
      <c r="BOK140" s="5"/>
      <c r="BOL140" s="5"/>
      <c r="BOM140" s="5"/>
      <c r="BON140" s="5"/>
      <c r="BOO140" s="5"/>
      <c r="BOP140" s="5"/>
      <c r="BOQ140" s="5"/>
      <c r="BOR140" s="5"/>
      <c r="BOS140" s="5"/>
      <c r="BOT140" s="5"/>
      <c r="BOU140" s="5"/>
      <c r="BOV140" s="5"/>
      <c r="BOW140" s="5"/>
      <c r="BOX140" s="5"/>
      <c r="BOY140" s="5"/>
      <c r="BOZ140" s="5"/>
      <c r="BPA140" s="5"/>
      <c r="BPB140" s="5"/>
      <c r="BPC140" s="5"/>
      <c r="BPD140" s="5"/>
      <c r="BPE140" s="5"/>
      <c r="BPF140" s="5"/>
      <c r="BPG140" s="5"/>
      <c r="BPH140" s="5"/>
      <c r="BPI140" s="5"/>
      <c r="BPJ140" s="5"/>
      <c r="BPK140" s="5"/>
      <c r="BPL140" s="5"/>
      <c r="BPM140" s="5"/>
      <c r="BPN140" s="5"/>
      <c r="BPO140" s="5"/>
      <c r="BPP140" s="5"/>
      <c r="BPQ140" s="5"/>
      <c r="BPR140" s="5"/>
      <c r="BPS140" s="5"/>
      <c r="BPT140" s="5"/>
      <c r="BPU140" s="5"/>
      <c r="BPV140" s="5"/>
      <c r="BPW140" s="5"/>
      <c r="BPX140" s="5"/>
      <c r="BPY140" s="5"/>
      <c r="BPZ140" s="5"/>
      <c r="BQA140" s="5"/>
      <c r="BQB140" s="5"/>
      <c r="BQC140" s="5"/>
      <c r="BQD140" s="5"/>
      <c r="BQE140" s="5"/>
      <c r="BQF140" s="5"/>
      <c r="BQG140" s="5"/>
      <c r="BQH140" s="5"/>
      <c r="BQI140" s="5"/>
      <c r="BQJ140" s="5"/>
      <c r="BQK140" s="5"/>
      <c r="BQL140" s="5"/>
      <c r="BQM140" s="5"/>
      <c r="BQN140" s="5"/>
      <c r="BQO140" s="5"/>
      <c r="BQP140" s="5"/>
      <c r="BQQ140" s="5"/>
      <c r="BQR140" s="5"/>
      <c r="BQS140" s="5"/>
      <c r="BQT140" s="5"/>
      <c r="BQU140" s="5"/>
      <c r="BQV140" s="5"/>
      <c r="BQW140" s="5"/>
      <c r="BQX140" s="5"/>
      <c r="BQY140" s="5"/>
      <c r="BQZ140" s="5"/>
      <c r="BRA140" s="5"/>
      <c r="BRB140" s="5"/>
      <c r="BRC140" s="5"/>
      <c r="BRD140" s="5"/>
      <c r="BRE140" s="5"/>
      <c r="BRF140" s="5"/>
      <c r="BRG140" s="5"/>
      <c r="BRH140" s="5"/>
      <c r="BRI140" s="5"/>
      <c r="BRJ140" s="5"/>
      <c r="BRK140" s="5"/>
      <c r="BRL140" s="5"/>
      <c r="BRM140" s="5"/>
      <c r="BRN140" s="5"/>
      <c r="BRO140" s="5"/>
      <c r="BRP140" s="5"/>
      <c r="BRQ140" s="5"/>
      <c r="BRR140" s="5"/>
      <c r="BRS140" s="5"/>
      <c r="BRT140" s="5"/>
      <c r="BRU140" s="5"/>
      <c r="BRV140" s="5"/>
      <c r="BRW140" s="5"/>
      <c r="BRX140" s="5"/>
      <c r="BRY140" s="5"/>
      <c r="BRZ140" s="5"/>
      <c r="BSA140" s="5"/>
      <c r="BSB140" s="5"/>
      <c r="BSC140" s="5"/>
      <c r="BSD140" s="5"/>
      <c r="BSE140" s="5"/>
      <c r="BSF140" s="5"/>
      <c r="BSG140" s="5"/>
      <c r="BSH140" s="5"/>
      <c r="BSI140" s="5"/>
      <c r="BSJ140" s="5"/>
      <c r="BSK140" s="5"/>
      <c r="BSL140" s="5"/>
      <c r="BSM140" s="5"/>
      <c r="BSN140" s="5"/>
      <c r="BSO140" s="5"/>
      <c r="BSP140" s="5"/>
      <c r="BSQ140" s="5"/>
      <c r="BSR140" s="5"/>
      <c r="BSS140" s="5"/>
      <c r="BST140" s="5"/>
      <c r="BSU140" s="5"/>
      <c r="BSV140" s="5"/>
      <c r="BSW140" s="5"/>
      <c r="BSX140" s="5"/>
      <c r="BSY140" s="5"/>
      <c r="BSZ140" s="5"/>
      <c r="BTA140" s="5"/>
      <c r="BTB140" s="5"/>
      <c r="BTC140" s="5"/>
      <c r="BTD140" s="5"/>
      <c r="BTE140" s="5"/>
      <c r="BTF140" s="5"/>
      <c r="BTG140" s="5"/>
      <c r="BTH140" s="5"/>
      <c r="BTI140" s="5"/>
      <c r="BTJ140" s="5"/>
      <c r="BTK140" s="5"/>
      <c r="BTL140" s="5"/>
      <c r="BTM140" s="5"/>
      <c r="BTN140" s="5"/>
      <c r="BTO140" s="5"/>
      <c r="BTP140" s="5"/>
      <c r="BTQ140" s="5"/>
      <c r="BTR140" s="5"/>
      <c r="BTS140" s="5"/>
      <c r="BTT140" s="5"/>
      <c r="BTU140" s="5"/>
      <c r="BTV140" s="5"/>
      <c r="BTW140" s="5"/>
      <c r="BTX140" s="5"/>
      <c r="BTY140" s="5"/>
      <c r="BTZ140" s="5"/>
      <c r="BUA140" s="5"/>
      <c r="BUB140" s="5"/>
      <c r="BUC140" s="5"/>
      <c r="BUD140" s="5"/>
      <c r="BUE140" s="5"/>
      <c r="BUF140" s="5"/>
      <c r="BUG140" s="5"/>
      <c r="BUH140" s="5"/>
      <c r="BUI140" s="5"/>
      <c r="BUJ140" s="5"/>
      <c r="BUK140" s="5"/>
      <c r="BUL140" s="5"/>
      <c r="BUM140" s="5"/>
      <c r="BUN140" s="5"/>
      <c r="BUO140" s="5"/>
      <c r="BUP140" s="5"/>
      <c r="BUQ140" s="5"/>
      <c r="BUR140" s="5"/>
      <c r="BUS140" s="5"/>
      <c r="BUT140" s="5"/>
      <c r="BUU140" s="5"/>
      <c r="BUV140" s="5"/>
      <c r="BUW140" s="5"/>
      <c r="BUX140" s="5"/>
      <c r="BUY140" s="5"/>
      <c r="BUZ140" s="5"/>
      <c r="BVA140" s="5"/>
      <c r="BVB140" s="5"/>
      <c r="BVC140" s="5"/>
      <c r="BVD140" s="5"/>
      <c r="BVE140" s="5"/>
      <c r="BVF140" s="5"/>
      <c r="BVG140" s="5"/>
      <c r="BVH140" s="5"/>
      <c r="BVI140" s="5"/>
      <c r="BVJ140" s="5"/>
      <c r="BVK140" s="5"/>
      <c r="BVL140" s="5"/>
      <c r="BVM140" s="5"/>
      <c r="BVN140" s="5"/>
      <c r="BVO140" s="5"/>
      <c r="BVP140" s="5"/>
      <c r="BVQ140" s="5"/>
      <c r="BVR140" s="5"/>
      <c r="BVS140" s="5"/>
      <c r="BVT140" s="5"/>
      <c r="BVU140" s="5"/>
      <c r="BVV140" s="5"/>
      <c r="BVW140" s="5"/>
      <c r="BVX140" s="5"/>
      <c r="BVY140" s="5"/>
      <c r="BVZ140" s="5"/>
      <c r="BWA140" s="5"/>
      <c r="BWB140" s="5"/>
      <c r="BWC140" s="5"/>
      <c r="BWD140" s="5"/>
      <c r="BWE140" s="5"/>
      <c r="BWF140" s="5"/>
      <c r="BWG140" s="5"/>
      <c r="BWH140" s="5"/>
      <c r="BWI140" s="5"/>
      <c r="BWJ140" s="5"/>
      <c r="BWK140" s="5"/>
      <c r="BWL140" s="5"/>
      <c r="BWM140" s="5"/>
      <c r="BWN140" s="5"/>
      <c r="BWO140" s="5"/>
      <c r="BWP140" s="5"/>
      <c r="BWQ140" s="5"/>
      <c r="BWR140" s="5"/>
      <c r="BWS140" s="5"/>
      <c r="BWT140" s="5"/>
      <c r="BWU140" s="5"/>
      <c r="BWV140" s="5"/>
      <c r="BWW140" s="5"/>
      <c r="BWX140" s="5"/>
      <c r="BWY140" s="5"/>
      <c r="BWZ140" s="5"/>
      <c r="BXA140" s="5"/>
      <c r="BXB140" s="5"/>
      <c r="BXC140" s="5"/>
      <c r="BXD140" s="5"/>
      <c r="BXE140" s="5"/>
      <c r="BXF140" s="5"/>
      <c r="BXG140" s="5"/>
      <c r="BXH140" s="5"/>
      <c r="BXI140" s="5"/>
      <c r="BXJ140" s="5"/>
      <c r="BXK140" s="5"/>
      <c r="BXL140" s="5"/>
      <c r="BXM140" s="5"/>
      <c r="BXN140" s="5"/>
      <c r="BXO140" s="5"/>
      <c r="BXP140" s="5"/>
      <c r="BXQ140" s="5"/>
      <c r="BXR140" s="5"/>
      <c r="BXS140" s="5"/>
      <c r="BXT140" s="5"/>
      <c r="BXU140" s="5"/>
      <c r="BXV140" s="5"/>
      <c r="BXW140" s="5"/>
      <c r="BXX140" s="5"/>
      <c r="BXY140" s="5"/>
      <c r="BXZ140" s="5"/>
      <c r="BYA140" s="5"/>
      <c r="BYB140" s="5"/>
      <c r="BYC140" s="5"/>
      <c r="BYD140" s="5"/>
      <c r="BYE140" s="5"/>
      <c r="BYF140" s="5"/>
      <c r="BYG140" s="5"/>
      <c r="BYH140" s="5"/>
      <c r="BYI140" s="5"/>
      <c r="BYJ140" s="5"/>
      <c r="BYK140" s="5"/>
      <c r="BYL140" s="5"/>
      <c r="BYM140" s="5"/>
      <c r="BYN140" s="5"/>
      <c r="BYO140" s="5"/>
      <c r="BYP140" s="5"/>
      <c r="BYQ140" s="5"/>
      <c r="BYR140" s="5"/>
      <c r="BYS140" s="5"/>
      <c r="BYT140" s="5"/>
      <c r="BYU140" s="5"/>
      <c r="BYV140" s="5"/>
      <c r="BYW140" s="5"/>
      <c r="BYX140" s="5"/>
      <c r="BYY140" s="5"/>
      <c r="BYZ140" s="5"/>
      <c r="BZA140" s="5"/>
      <c r="BZB140" s="5"/>
      <c r="BZC140" s="5"/>
      <c r="BZD140" s="5"/>
      <c r="BZE140" s="5"/>
      <c r="BZF140" s="5"/>
      <c r="BZG140" s="5"/>
      <c r="BZH140" s="5"/>
      <c r="BZI140" s="5"/>
      <c r="BZJ140" s="5"/>
      <c r="BZK140" s="5"/>
      <c r="BZL140" s="5"/>
      <c r="BZM140" s="5"/>
      <c r="BZN140" s="5"/>
      <c r="BZO140" s="5"/>
      <c r="BZP140" s="5"/>
      <c r="BZQ140" s="5"/>
      <c r="BZR140" s="5"/>
      <c r="BZS140" s="5"/>
      <c r="BZT140" s="5"/>
      <c r="BZU140" s="5"/>
      <c r="BZV140" s="5"/>
      <c r="BZW140" s="5"/>
      <c r="BZX140" s="5"/>
      <c r="BZY140" s="5"/>
      <c r="BZZ140" s="5"/>
      <c r="CAA140" s="5"/>
      <c r="CAB140" s="5"/>
      <c r="CAC140" s="5"/>
      <c r="CAD140" s="5"/>
      <c r="CAE140" s="5"/>
      <c r="CAF140" s="5"/>
      <c r="CAG140" s="5"/>
      <c r="CAH140" s="5"/>
      <c r="CAI140" s="5"/>
      <c r="CAJ140" s="5"/>
      <c r="CAK140" s="5"/>
      <c r="CAL140" s="5"/>
      <c r="CAM140" s="5"/>
      <c r="CAN140" s="5"/>
      <c r="CAO140" s="5"/>
      <c r="CAP140" s="5"/>
      <c r="CAQ140" s="5"/>
      <c r="CAR140" s="5"/>
      <c r="CAS140" s="5"/>
      <c r="CAT140" s="5"/>
      <c r="CAU140" s="5"/>
      <c r="CAV140" s="5"/>
      <c r="CAW140" s="5"/>
      <c r="CAX140" s="5"/>
      <c r="CAY140" s="5"/>
      <c r="CAZ140" s="5"/>
      <c r="CBA140" s="5"/>
      <c r="CBB140" s="5"/>
      <c r="CBC140" s="5"/>
      <c r="CBD140" s="5"/>
      <c r="CBE140" s="5"/>
      <c r="CBF140" s="5"/>
      <c r="CBG140" s="5"/>
      <c r="CBH140" s="5"/>
      <c r="CBI140" s="5"/>
      <c r="CBJ140" s="5"/>
      <c r="CBK140" s="5"/>
      <c r="CBL140" s="5"/>
      <c r="CBM140" s="5"/>
      <c r="CBN140" s="5"/>
      <c r="CBO140" s="5"/>
      <c r="CBP140" s="5"/>
      <c r="CBQ140" s="5"/>
      <c r="CBR140" s="5"/>
      <c r="CBS140" s="5"/>
      <c r="CBT140" s="5"/>
      <c r="CBU140" s="5"/>
      <c r="CBV140" s="5"/>
      <c r="CBW140" s="5"/>
      <c r="CBX140" s="5"/>
      <c r="CBY140" s="5"/>
      <c r="CBZ140" s="5"/>
      <c r="CCA140" s="5"/>
      <c r="CCB140" s="5"/>
      <c r="CCC140" s="5"/>
      <c r="CCD140" s="5"/>
      <c r="CCE140" s="5"/>
      <c r="CCF140" s="5"/>
      <c r="CCG140" s="5"/>
      <c r="CCH140" s="5"/>
      <c r="CCI140" s="5"/>
      <c r="CCJ140" s="5"/>
      <c r="CCK140" s="5"/>
      <c r="CCL140" s="5"/>
      <c r="CCM140" s="5"/>
      <c r="CCN140" s="5"/>
      <c r="CCO140" s="5"/>
      <c r="CCP140" s="5"/>
      <c r="CCQ140" s="5"/>
      <c r="CCR140" s="5"/>
      <c r="CCS140" s="5"/>
      <c r="CCT140" s="5"/>
      <c r="CCU140" s="5"/>
      <c r="CCV140" s="5"/>
      <c r="CCW140" s="5"/>
      <c r="CCX140" s="5"/>
      <c r="CCY140" s="5"/>
      <c r="CCZ140" s="5"/>
      <c r="CDA140" s="5"/>
      <c r="CDB140" s="5"/>
      <c r="CDC140" s="5"/>
      <c r="CDD140" s="5"/>
      <c r="CDE140" s="5"/>
      <c r="CDF140" s="5"/>
      <c r="CDG140" s="5"/>
      <c r="CDH140" s="5"/>
      <c r="CDI140" s="5"/>
      <c r="CDJ140" s="5"/>
      <c r="CDK140" s="5"/>
      <c r="CDL140" s="5"/>
      <c r="CDM140" s="5"/>
      <c r="CDN140" s="5"/>
      <c r="CDO140" s="5"/>
      <c r="CDP140" s="5"/>
      <c r="CDQ140" s="5"/>
      <c r="CDR140" s="5"/>
      <c r="CDS140" s="5"/>
      <c r="CDT140" s="5"/>
      <c r="CDU140" s="5"/>
      <c r="CDV140" s="5"/>
      <c r="CDW140" s="5"/>
      <c r="CDX140" s="5"/>
      <c r="CDY140" s="5"/>
      <c r="CDZ140" s="5"/>
      <c r="CEA140" s="5"/>
      <c r="CEB140" s="5"/>
      <c r="CEC140" s="5"/>
      <c r="CED140" s="5"/>
      <c r="CEE140" s="5"/>
      <c r="CEF140" s="5"/>
      <c r="CEG140" s="5"/>
      <c r="CEH140" s="5"/>
      <c r="CEI140" s="5"/>
      <c r="CEJ140" s="5"/>
      <c r="CEK140" s="5"/>
      <c r="CEL140" s="5"/>
      <c r="CEM140" s="5"/>
      <c r="CEN140" s="5"/>
      <c r="CEO140" s="5"/>
      <c r="CEP140" s="5"/>
      <c r="CEQ140" s="5"/>
      <c r="CER140" s="5"/>
      <c r="CES140" s="5"/>
      <c r="CET140" s="5"/>
      <c r="CEU140" s="5"/>
      <c r="CEV140" s="5"/>
      <c r="CEW140" s="5"/>
      <c r="CEX140" s="5"/>
      <c r="CEY140" s="5"/>
      <c r="CEZ140" s="5"/>
      <c r="CFA140" s="5"/>
      <c r="CFB140" s="5"/>
      <c r="CFC140" s="5"/>
      <c r="CFD140" s="5"/>
      <c r="CFE140" s="5"/>
      <c r="CFF140" s="5"/>
      <c r="CFG140" s="5"/>
      <c r="CFH140" s="5"/>
      <c r="CFI140" s="5"/>
      <c r="CFJ140" s="5"/>
      <c r="CFK140" s="5"/>
      <c r="CFL140" s="5"/>
      <c r="CFM140" s="5"/>
      <c r="CFN140" s="5"/>
      <c r="CFO140" s="5"/>
      <c r="CFP140" s="5"/>
      <c r="CFQ140" s="5"/>
      <c r="CFR140" s="5"/>
      <c r="CFS140" s="5"/>
      <c r="CFT140" s="5"/>
      <c r="CFU140" s="5"/>
      <c r="CFV140" s="5"/>
      <c r="CFW140" s="5"/>
      <c r="CFX140" s="5"/>
      <c r="CFY140" s="5"/>
      <c r="CFZ140" s="5"/>
      <c r="CGA140" s="5"/>
      <c r="CGB140" s="5"/>
      <c r="CGC140" s="5"/>
      <c r="CGD140" s="5"/>
      <c r="CGE140" s="5"/>
      <c r="CGF140" s="5"/>
      <c r="CGG140" s="5"/>
      <c r="CGH140" s="5"/>
      <c r="CGI140" s="5"/>
      <c r="CGJ140" s="5"/>
      <c r="CGK140" s="5"/>
      <c r="CGL140" s="5"/>
      <c r="CGM140" s="5"/>
      <c r="CGN140" s="5"/>
      <c r="CGO140" s="5"/>
      <c r="CGP140" s="5"/>
      <c r="CGQ140" s="5"/>
      <c r="CGR140" s="5"/>
      <c r="CGS140" s="5"/>
      <c r="CGT140" s="5"/>
      <c r="CGU140" s="5"/>
      <c r="CGV140" s="5"/>
      <c r="CGW140" s="5"/>
      <c r="CGX140" s="5"/>
      <c r="CGY140" s="5"/>
      <c r="CGZ140" s="5"/>
      <c r="CHA140" s="5"/>
      <c r="CHB140" s="5"/>
      <c r="CHC140" s="5"/>
      <c r="CHD140" s="5"/>
      <c r="CHE140" s="5"/>
      <c r="CHF140" s="5"/>
      <c r="CHG140" s="5"/>
      <c r="CHH140" s="5"/>
      <c r="CHI140" s="5"/>
      <c r="CHJ140" s="5"/>
      <c r="CHK140" s="5"/>
      <c r="CHL140" s="5"/>
      <c r="CHM140" s="5"/>
      <c r="CHN140" s="5"/>
      <c r="CHO140" s="5"/>
      <c r="CHP140" s="5"/>
      <c r="CHQ140" s="5"/>
      <c r="CHR140" s="5"/>
      <c r="CHS140" s="5"/>
      <c r="CHT140" s="5"/>
      <c r="CHU140" s="5"/>
      <c r="CHV140" s="5"/>
      <c r="CHW140" s="5"/>
      <c r="CHX140" s="5"/>
      <c r="CHY140" s="5"/>
      <c r="CHZ140" s="5"/>
      <c r="CIA140" s="5"/>
      <c r="CIB140" s="5"/>
      <c r="CIC140" s="5"/>
      <c r="CID140" s="5"/>
      <c r="CIE140" s="5"/>
      <c r="CIF140" s="5"/>
      <c r="CIG140" s="5"/>
      <c r="CIH140" s="5"/>
      <c r="CII140" s="5"/>
      <c r="CIJ140" s="5"/>
      <c r="CIK140" s="5"/>
      <c r="CIL140" s="5"/>
      <c r="CIM140" s="5"/>
      <c r="CIN140" s="5"/>
      <c r="CIO140" s="5"/>
      <c r="CIP140" s="5"/>
      <c r="CIQ140" s="5"/>
      <c r="CIR140" s="5"/>
      <c r="CIS140" s="5"/>
      <c r="CIT140" s="5"/>
      <c r="CIU140" s="5"/>
      <c r="CIV140" s="5"/>
      <c r="CIW140" s="5"/>
      <c r="CIX140" s="5"/>
      <c r="CIY140" s="5"/>
      <c r="CIZ140" s="5"/>
      <c r="CJA140" s="5"/>
      <c r="CJB140" s="5"/>
      <c r="CJC140" s="5"/>
      <c r="CJD140" s="5"/>
      <c r="CJE140" s="5"/>
      <c r="CJF140" s="5"/>
      <c r="CJG140" s="5"/>
      <c r="CJH140" s="5"/>
      <c r="CJI140" s="5"/>
      <c r="CJJ140" s="5"/>
      <c r="CJK140" s="5"/>
      <c r="CJL140" s="5"/>
      <c r="CJM140" s="5"/>
      <c r="CJN140" s="5"/>
      <c r="CJO140" s="5"/>
      <c r="CJP140" s="5"/>
      <c r="CJQ140" s="5"/>
      <c r="CJR140" s="5"/>
      <c r="CJS140" s="5"/>
      <c r="CJT140" s="5"/>
      <c r="CJU140" s="5"/>
      <c r="CJV140" s="5"/>
      <c r="CJW140" s="5"/>
      <c r="CJX140" s="5"/>
      <c r="CJY140" s="5"/>
      <c r="CJZ140" s="5"/>
      <c r="CKA140" s="5"/>
      <c r="CKB140" s="5"/>
      <c r="CKC140" s="5"/>
      <c r="CKD140" s="5"/>
      <c r="CKE140" s="5"/>
      <c r="CKF140" s="5"/>
      <c r="CKG140" s="5"/>
      <c r="CKH140" s="5"/>
      <c r="CKI140" s="5"/>
      <c r="CKJ140" s="5"/>
      <c r="CKK140" s="5"/>
      <c r="CKL140" s="5"/>
      <c r="CKM140" s="5"/>
      <c r="CKN140" s="5"/>
      <c r="CKO140" s="5"/>
      <c r="CKP140" s="5"/>
      <c r="CKQ140" s="5"/>
      <c r="CKR140" s="5"/>
      <c r="CKS140" s="5"/>
      <c r="CKT140" s="5"/>
      <c r="CKU140" s="5"/>
      <c r="CKV140" s="5"/>
      <c r="CKW140" s="5"/>
      <c r="CKX140" s="5"/>
      <c r="CKY140" s="5"/>
      <c r="CKZ140" s="5"/>
      <c r="CLA140" s="5"/>
      <c r="CLB140" s="5"/>
      <c r="CLC140" s="5"/>
      <c r="CLD140" s="5"/>
      <c r="CLE140" s="5"/>
      <c r="CLF140" s="5"/>
      <c r="CLG140" s="5"/>
      <c r="CLH140" s="5"/>
      <c r="CLI140" s="5"/>
      <c r="CLJ140" s="5"/>
      <c r="CLK140" s="5"/>
      <c r="CLL140" s="5"/>
      <c r="CLM140" s="5"/>
      <c r="CLN140" s="5"/>
      <c r="CLO140" s="5"/>
      <c r="CLP140" s="5"/>
      <c r="CLQ140" s="5"/>
      <c r="CLR140" s="5"/>
      <c r="CLS140" s="5"/>
      <c r="CLT140" s="5"/>
      <c r="CLU140" s="5"/>
      <c r="CLV140" s="5"/>
      <c r="CLW140" s="5"/>
      <c r="CLX140" s="5"/>
      <c r="CLY140" s="5"/>
      <c r="CLZ140" s="5"/>
      <c r="CMA140" s="5"/>
      <c r="CMB140" s="5"/>
      <c r="CMC140" s="5"/>
      <c r="CMD140" s="5"/>
      <c r="CME140" s="5"/>
      <c r="CMF140" s="5"/>
      <c r="CMG140" s="5"/>
      <c r="CMH140" s="5"/>
      <c r="CMI140" s="5"/>
      <c r="CMJ140" s="5"/>
      <c r="CMK140" s="5"/>
      <c r="CML140" s="5"/>
      <c r="CMM140" s="5"/>
      <c r="CMN140" s="5"/>
      <c r="CMO140" s="5"/>
      <c r="CMP140" s="5"/>
      <c r="CMQ140" s="5"/>
      <c r="CMR140" s="5"/>
      <c r="CMS140" s="5"/>
      <c r="CMT140" s="5"/>
      <c r="CMU140" s="5"/>
      <c r="CMV140" s="5"/>
      <c r="CMW140" s="5"/>
      <c r="CMX140" s="5"/>
      <c r="CMY140" s="5"/>
      <c r="CMZ140" s="5"/>
      <c r="CNA140" s="5"/>
      <c r="CNB140" s="5"/>
      <c r="CNC140" s="5"/>
      <c r="CND140" s="5"/>
      <c r="CNE140" s="5"/>
      <c r="CNF140" s="5"/>
      <c r="CNG140" s="5"/>
      <c r="CNH140" s="5"/>
      <c r="CNI140" s="5"/>
      <c r="CNJ140" s="5"/>
      <c r="CNK140" s="5"/>
      <c r="CNL140" s="5"/>
      <c r="CNM140" s="5"/>
      <c r="CNN140" s="5"/>
      <c r="CNO140" s="5"/>
      <c r="CNP140" s="5"/>
      <c r="CNQ140" s="5"/>
      <c r="CNR140" s="5"/>
      <c r="CNS140" s="5"/>
      <c r="CNT140" s="5"/>
      <c r="CNU140" s="5"/>
      <c r="CNV140" s="5"/>
      <c r="CNW140" s="5"/>
      <c r="CNX140" s="5"/>
      <c r="CNY140" s="5"/>
      <c r="CNZ140" s="5"/>
      <c r="COA140" s="5"/>
      <c r="COB140" s="5"/>
      <c r="COC140" s="5"/>
      <c r="COD140" s="5"/>
      <c r="COE140" s="5"/>
      <c r="COF140" s="5"/>
      <c r="COG140" s="5"/>
      <c r="COH140" s="5"/>
      <c r="COI140" s="5"/>
      <c r="COJ140" s="5"/>
      <c r="COK140" s="5"/>
      <c r="COL140" s="5"/>
      <c r="COM140" s="5"/>
      <c r="CON140" s="5"/>
      <c r="COO140" s="5"/>
      <c r="COP140" s="5"/>
      <c r="COQ140" s="5"/>
      <c r="COR140" s="5"/>
      <c r="COS140" s="5"/>
      <c r="COT140" s="5"/>
      <c r="COU140" s="5"/>
      <c r="COV140" s="5"/>
      <c r="COW140" s="5"/>
      <c r="COX140" s="5"/>
      <c r="COY140" s="5"/>
      <c r="COZ140" s="5"/>
      <c r="CPA140" s="5"/>
      <c r="CPB140" s="5"/>
      <c r="CPC140" s="5"/>
      <c r="CPD140" s="5"/>
      <c r="CPE140" s="5"/>
      <c r="CPF140" s="5"/>
      <c r="CPG140" s="5"/>
      <c r="CPH140" s="5"/>
      <c r="CPI140" s="5"/>
      <c r="CPJ140" s="5"/>
      <c r="CPK140" s="5"/>
      <c r="CPL140" s="5"/>
      <c r="CPM140" s="5"/>
      <c r="CPN140" s="5"/>
      <c r="CPO140" s="5"/>
      <c r="CPP140" s="5"/>
      <c r="CPQ140" s="5"/>
      <c r="CPR140" s="5"/>
      <c r="CPS140" s="5"/>
      <c r="CPT140" s="5"/>
      <c r="CPU140" s="5"/>
      <c r="CPV140" s="5"/>
      <c r="CPW140" s="5"/>
      <c r="CPX140" s="5"/>
      <c r="CPY140" s="5"/>
      <c r="CPZ140" s="5"/>
      <c r="CQA140" s="5"/>
      <c r="CQB140" s="5"/>
      <c r="CQC140" s="5"/>
      <c r="CQD140" s="5"/>
      <c r="CQE140" s="5"/>
      <c r="CQF140" s="5"/>
      <c r="CQG140" s="5"/>
      <c r="CQH140" s="5"/>
      <c r="CQI140" s="5"/>
      <c r="CQJ140" s="5"/>
      <c r="CQK140" s="5"/>
      <c r="CQL140" s="5"/>
      <c r="CQM140" s="5"/>
      <c r="CQN140" s="5"/>
      <c r="CQO140" s="5"/>
      <c r="CQP140" s="5"/>
      <c r="CQQ140" s="5"/>
      <c r="CQR140" s="5"/>
      <c r="CQS140" s="5"/>
      <c r="CQT140" s="5"/>
      <c r="CQU140" s="5"/>
      <c r="CQV140" s="5"/>
      <c r="CQW140" s="5"/>
      <c r="CQX140" s="5"/>
      <c r="CQY140" s="5"/>
      <c r="CQZ140" s="5"/>
      <c r="CRA140" s="5"/>
      <c r="CRB140" s="5"/>
      <c r="CRC140" s="5"/>
      <c r="CRD140" s="5"/>
      <c r="CRE140" s="5"/>
      <c r="CRF140" s="5"/>
      <c r="CRG140" s="5"/>
      <c r="CRH140" s="5"/>
      <c r="CRI140" s="5"/>
      <c r="CRJ140" s="5"/>
      <c r="CRK140" s="5"/>
      <c r="CRL140" s="5"/>
      <c r="CRM140" s="5"/>
      <c r="CRN140" s="5"/>
      <c r="CRO140" s="5"/>
      <c r="CRP140" s="5"/>
      <c r="CRQ140" s="5"/>
      <c r="CRR140" s="5"/>
      <c r="CRS140" s="5"/>
      <c r="CRT140" s="5"/>
      <c r="CRU140" s="5"/>
      <c r="CRV140" s="5"/>
      <c r="CRW140" s="5"/>
      <c r="CRX140" s="5"/>
      <c r="CRY140" s="5"/>
      <c r="CRZ140" s="5"/>
      <c r="CSA140" s="5"/>
      <c r="CSB140" s="5"/>
      <c r="CSC140" s="5"/>
      <c r="CSD140" s="5"/>
      <c r="CSE140" s="5"/>
      <c r="CSF140" s="5"/>
      <c r="CSG140" s="5"/>
      <c r="CSH140" s="5"/>
      <c r="CSI140" s="5"/>
      <c r="CSJ140" s="5"/>
      <c r="CSK140" s="5"/>
      <c r="CSL140" s="5"/>
      <c r="CSM140" s="5"/>
      <c r="CSN140" s="5"/>
      <c r="CSO140" s="5"/>
      <c r="CSP140" s="5"/>
      <c r="CSQ140" s="5"/>
      <c r="CSR140" s="5"/>
      <c r="CSS140" s="5"/>
      <c r="CST140" s="5"/>
      <c r="CSU140" s="5"/>
      <c r="CSV140" s="5"/>
      <c r="CSW140" s="5"/>
      <c r="CSX140" s="5"/>
      <c r="CSY140" s="5"/>
      <c r="CSZ140" s="5"/>
      <c r="CTA140" s="5"/>
      <c r="CTB140" s="5"/>
      <c r="CTC140" s="5"/>
      <c r="CTD140" s="5"/>
      <c r="CTE140" s="5"/>
      <c r="CTF140" s="5"/>
      <c r="CTG140" s="5"/>
      <c r="CTH140" s="5"/>
      <c r="CTI140" s="5"/>
      <c r="CTJ140" s="5"/>
      <c r="CTK140" s="5"/>
      <c r="CTL140" s="5"/>
      <c r="CTM140" s="5"/>
      <c r="CTN140" s="5"/>
      <c r="CTO140" s="5"/>
      <c r="CTP140" s="5"/>
      <c r="CTQ140" s="5"/>
      <c r="CTR140" s="5"/>
      <c r="CTS140" s="5"/>
      <c r="CTT140" s="5"/>
      <c r="CTU140" s="5"/>
      <c r="CTV140" s="5"/>
      <c r="CTW140" s="5"/>
      <c r="CTX140" s="5"/>
      <c r="CTY140" s="5"/>
      <c r="CTZ140" s="5"/>
      <c r="CUA140" s="5"/>
      <c r="CUB140" s="5"/>
      <c r="CUC140" s="5"/>
      <c r="CUD140" s="5"/>
      <c r="CUE140" s="5"/>
      <c r="CUF140" s="5"/>
      <c r="CUG140" s="5"/>
      <c r="CUH140" s="5"/>
      <c r="CUI140" s="5"/>
      <c r="CUJ140" s="5"/>
      <c r="CUK140" s="5"/>
      <c r="CUL140" s="5"/>
      <c r="CUM140" s="5"/>
      <c r="CUN140" s="5"/>
      <c r="CUO140" s="5"/>
      <c r="CUP140" s="5"/>
      <c r="CUQ140" s="5"/>
      <c r="CUR140" s="5"/>
      <c r="CUS140" s="5"/>
      <c r="CUT140" s="5"/>
      <c r="CUU140" s="5"/>
      <c r="CUV140" s="5"/>
      <c r="CUW140" s="5"/>
      <c r="CUX140" s="5"/>
      <c r="CUY140" s="5"/>
      <c r="CUZ140" s="5"/>
      <c r="CVA140" s="5"/>
      <c r="CVB140" s="5"/>
      <c r="CVC140" s="5"/>
      <c r="CVD140" s="5"/>
      <c r="CVE140" s="5"/>
      <c r="CVF140" s="5"/>
      <c r="CVG140" s="5"/>
      <c r="CVH140" s="5"/>
      <c r="CVI140" s="5"/>
      <c r="CVJ140" s="5"/>
      <c r="CVK140" s="5"/>
      <c r="CVL140" s="5"/>
      <c r="CVM140" s="5"/>
      <c r="CVN140" s="5"/>
      <c r="CVO140" s="5"/>
      <c r="CVP140" s="5"/>
      <c r="CVQ140" s="5"/>
      <c r="CVR140" s="5"/>
      <c r="CVS140" s="5"/>
      <c r="CVT140" s="5"/>
      <c r="CVU140" s="5"/>
      <c r="CVV140" s="5"/>
      <c r="CVW140" s="5"/>
      <c r="CVX140" s="5"/>
      <c r="CVY140" s="5"/>
      <c r="CVZ140" s="5"/>
      <c r="CWA140" s="5"/>
      <c r="CWB140" s="5"/>
      <c r="CWC140" s="5"/>
      <c r="CWD140" s="5"/>
      <c r="CWE140" s="5"/>
      <c r="CWF140" s="5"/>
      <c r="CWG140" s="5"/>
      <c r="CWH140" s="5"/>
      <c r="CWI140" s="5"/>
      <c r="CWJ140" s="5"/>
      <c r="CWK140" s="5"/>
      <c r="CWL140" s="5"/>
      <c r="CWM140" s="5"/>
      <c r="CWN140" s="5"/>
      <c r="CWO140" s="5"/>
      <c r="CWP140" s="5"/>
      <c r="CWQ140" s="5"/>
      <c r="CWR140" s="5"/>
      <c r="CWS140" s="5"/>
      <c r="CWT140" s="5"/>
      <c r="CWU140" s="5"/>
      <c r="CWV140" s="5"/>
      <c r="CWW140" s="5"/>
      <c r="CWX140" s="5"/>
      <c r="CWY140" s="5"/>
      <c r="CWZ140" s="5"/>
      <c r="CXA140" s="5"/>
      <c r="CXB140" s="5"/>
      <c r="CXC140" s="5"/>
      <c r="CXD140" s="5"/>
      <c r="CXE140" s="5"/>
      <c r="CXF140" s="5"/>
      <c r="CXG140" s="5"/>
      <c r="CXH140" s="5"/>
      <c r="CXI140" s="5"/>
      <c r="CXJ140" s="5"/>
      <c r="CXK140" s="5"/>
      <c r="CXL140" s="5"/>
      <c r="CXM140" s="5"/>
      <c r="CXN140" s="5"/>
      <c r="CXO140" s="5"/>
      <c r="CXP140" s="5"/>
      <c r="CXQ140" s="5"/>
      <c r="CXR140" s="5"/>
      <c r="CXS140" s="5"/>
      <c r="CXT140" s="5"/>
      <c r="CXU140" s="5"/>
      <c r="CXV140" s="5"/>
      <c r="CXW140" s="5"/>
      <c r="CXX140" s="5"/>
      <c r="CXY140" s="5"/>
      <c r="CXZ140" s="5"/>
      <c r="CYA140" s="5"/>
      <c r="CYB140" s="5"/>
      <c r="CYC140" s="5"/>
      <c r="CYD140" s="5"/>
      <c r="CYE140" s="5"/>
      <c r="CYF140" s="5"/>
      <c r="CYG140" s="5"/>
      <c r="CYH140" s="5"/>
      <c r="CYI140" s="5"/>
      <c r="CYJ140" s="5"/>
      <c r="CYK140" s="5"/>
      <c r="CYL140" s="5"/>
      <c r="CYM140" s="5"/>
      <c r="CYN140" s="5"/>
      <c r="CYO140" s="5"/>
      <c r="CYP140" s="5"/>
      <c r="CYQ140" s="5"/>
      <c r="CYR140" s="5"/>
      <c r="CYS140" s="5"/>
      <c r="CYT140" s="5"/>
      <c r="CYU140" s="5"/>
      <c r="CYV140" s="5"/>
      <c r="CYW140" s="5"/>
      <c r="CYX140" s="5"/>
      <c r="CYY140" s="5"/>
      <c r="CYZ140" s="5"/>
      <c r="CZA140" s="5"/>
      <c r="CZB140" s="5"/>
      <c r="CZC140" s="5"/>
      <c r="CZD140" s="5"/>
      <c r="CZE140" s="5"/>
      <c r="CZF140" s="5"/>
      <c r="CZG140" s="5"/>
      <c r="CZH140" s="5"/>
      <c r="CZI140" s="5"/>
      <c r="CZJ140" s="5"/>
      <c r="CZK140" s="5"/>
      <c r="CZL140" s="5"/>
      <c r="CZM140" s="5"/>
      <c r="CZN140" s="5"/>
      <c r="CZO140" s="5"/>
      <c r="CZP140" s="5"/>
      <c r="CZQ140" s="5"/>
      <c r="CZR140" s="5"/>
      <c r="CZS140" s="5"/>
      <c r="CZT140" s="5"/>
      <c r="CZU140" s="5"/>
      <c r="CZV140" s="5"/>
      <c r="CZW140" s="5"/>
      <c r="CZX140" s="5"/>
      <c r="CZY140" s="5"/>
      <c r="CZZ140" s="5"/>
      <c r="DAA140" s="5"/>
      <c r="DAB140" s="5"/>
      <c r="DAC140" s="5"/>
      <c r="DAD140" s="5"/>
      <c r="DAE140" s="5"/>
      <c r="DAF140" s="5"/>
      <c r="DAG140" s="5"/>
      <c r="DAH140" s="5"/>
      <c r="DAI140" s="5"/>
      <c r="DAJ140" s="5"/>
      <c r="DAK140" s="5"/>
      <c r="DAL140" s="5"/>
      <c r="DAM140" s="5"/>
      <c r="DAN140" s="5"/>
      <c r="DAO140" s="5"/>
      <c r="DAP140" s="5"/>
      <c r="DAQ140" s="5"/>
      <c r="DAR140" s="5"/>
      <c r="DAS140" s="5"/>
      <c r="DAT140" s="5"/>
      <c r="DAU140" s="5"/>
      <c r="DAV140" s="5"/>
      <c r="DAW140" s="5"/>
      <c r="DAX140" s="5"/>
      <c r="DAY140" s="5"/>
      <c r="DAZ140" s="5"/>
      <c r="DBA140" s="5"/>
      <c r="DBB140" s="5"/>
      <c r="DBC140" s="5"/>
      <c r="DBD140" s="5"/>
      <c r="DBE140" s="5"/>
      <c r="DBF140" s="5"/>
      <c r="DBG140" s="5"/>
      <c r="DBH140" s="5"/>
      <c r="DBI140" s="5"/>
      <c r="DBJ140" s="5"/>
      <c r="DBK140" s="5"/>
      <c r="DBL140" s="5"/>
      <c r="DBM140" s="5"/>
      <c r="DBN140" s="5"/>
      <c r="DBO140" s="5"/>
      <c r="DBP140" s="5"/>
      <c r="DBQ140" s="5"/>
      <c r="DBR140" s="5"/>
      <c r="DBS140" s="5"/>
      <c r="DBT140" s="5"/>
      <c r="DBU140" s="5"/>
      <c r="DBV140" s="5"/>
      <c r="DBW140" s="5"/>
      <c r="DBX140" s="5"/>
      <c r="DBY140" s="5"/>
      <c r="DBZ140" s="5"/>
      <c r="DCA140" s="5"/>
      <c r="DCB140" s="5"/>
      <c r="DCC140" s="5"/>
      <c r="DCD140" s="5"/>
      <c r="DCE140" s="5"/>
      <c r="DCF140" s="5"/>
      <c r="DCG140" s="5"/>
      <c r="DCH140" s="5"/>
      <c r="DCI140" s="5"/>
      <c r="DCJ140" s="5"/>
      <c r="DCK140" s="5"/>
      <c r="DCL140" s="5"/>
      <c r="DCM140" s="5"/>
      <c r="DCN140" s="5"/>
      <c r="DCO140" s="5"/>
      <c r="DCP140" s="5"/>
      <c r="DCQ140" s="5"/>
      <c r="DCR140" s="5"/>
      <c r="DCS140" s="5"/>
      <c r="DCT140" s="5"/>
      <c r="DCU140" s="5"/>
      <c r="DCV140" s="5"/>
      <c r="DCW140" s="5"/>
      <c r="DCX140" s="5"/>
      <c r="DCY140" s="5"/>
      <c r="DCZ140" s="5"/>
      <c r="DDA140" s="5"/>
      <c r="DDB140" s="5"/>
      <c r="DDC140" s="5"/>
      <c r="DDD140" s="5"/>
      <c r="DDE140" s="5"/>
      <c r="DDF140" s="5"/>
      <c r="DDG140" s="5"/>
      <c r="DDH140" s="5"/>
      <c r="DDI140" s="5"/>
      <c r="DDJ140" s="5"/>
      <c r="DDK140" s="5"/>
      <c r="DDL140" s="5"/>
      <c r="DDM140" s="5"/>
      <c r="DDN140" s="5"/>
      <c r="DDO140" s="5"/>
      <c r="DDP140" s="5"/>
      <c r="DDQ140" s="5"/>
      <c r="DDR140" s="5"/>
      <c r="DDS140" s="5"/>
      <c r="DDT140" s="5"/>
      <c r="DDU140" s="5"/>
      <c r="DDV140" s="5"/>
      <c r="DDW140" s="5"/>
      <c r="DDX140" s="5"/>
      <c r="DDY140" s="5"/>
      <c r="DDZ140" s="5"/>
      <c r="DEA140" s="5"/>
      <c r="DEB140" s="5"/>
      <c r="DEC140" s="5"/>
      <c r="DED140" s="5"/>
      <c r="DEE140" s="5"/>
      <c r="DEF140" s="5"/>
      <c r="DEG140" s="5"/>
      <c r="DEH140" s="5"/>
      <c r="DEI140" s="5"/>
      <c r="DEJ140" s="5"/>
      <c r="DEK140" s="5"/>
      <c r="DEL140" s="5"/>
      <c r="DEM140" s="5"/>
      <c r="DEN140" s="5"/>
      <c r="DEO140" s="5"/>
      <c r="DEP140" s="5"/>
      <c r="DEQ140" s="5"/>
      <c r="DER140" s="5"/>
      <c r="DES140" s="5"/>
      <c r="DET140" s="5"/>
      <c r="DEU140" s="5"/>
      <c r="DEV140" s="5"/>
      <c r="DEW140" s="5"/>
      <c r="DEX140" s="5"/>
      <c r="DEY140" s="5"/>
      <c r="DEZ140" s="5"/>
      <c r="DFA140" s="5"/>
      <c r="DFB140" s="5"/>
      <c r="DFC140" s="5"/>
      <c r="DFD140" s="5"/>
      <c r="DFE140" s="5"/>
      <c r="DFF140" s="5"/>
      <c r="DFG140" s="5"/>
      <c r="DFH140" s="5"/>
      <c r="DFI140" s="5"/>
      <c r="DFJ140" s="5"/>
      <c r="DFK140" s="5"/>
      <c r="DFL140" s="5"/>
      <c r="DFM140" s="5"/>
      <c r="DFN140" s="5"/>
      <c r="DFO140" s="5"/>
      <c r="DFP140" s="5"/>
      <c r="DFQ140" s="5"/>
      <c r="DFR140" s="5"/>
      <c r="DFS140" s="5"/>
      <c r="DFT140" s="5"/>
      <c r="DFU140" s="5"/>
      <c r="DFV140" s="5"/>
      <c r="DFW140" s="5"/>
      <c r="DFX140" s="5"/>
      <c r="DFY140" s="5"/>
      <c r="DFZ140" s="5"/>
      <c r="DGA140" s="5"/>
      <c r="DGB140" s="5"/>
      <c r="DGC140" s="5"/>
      <c r="DGD140" s="5"/>
      <c r="DGE140" s="5"/>
      <c r="DGF140" s="5"/>
      <c r="DGG140" s="5"/>
      <c r="DGH140" s="5"/>
      <c r="DGI140" s="5"/>
      <c r="DGJ140" s="5"/>
      <c r="DGK140" s="5"/>
      <c r="DGL140" s="5"/>
      <c r="DGM140" s="5"/>
      <c r="DGN140" s="5"/>
      <c r="DGO140" s="5"/>
      <c r="DGP140" s="5"/>
      <c r="DGQ140" s="5"/>
      <c r="DGR140" s="5"/>
      <c r="DGS140" s="5"/>
      <c r="DGT140" s="5"/>
      <c r="DGU140" s="5"/>
      <c r="DGV140" s="5"/>
      <c r="DGW140" s="5"/>
      <c r="DGX140" s="5"/>
      <c r="DGY140" s="5"/>
      <c r="DGZ140" s="5"/>
      <c r="DHA140" s="5"/>
      <c r="DHB140" s="5"/>
      <c r="DHC140" s="5"/>
      <c r="DHD140" s="5"/>
      <c r="DHE140" s="5"/>
      <c r="DHF140" s="5"/>
      <c r="DHG140" s="5"/>
      <c r="DHH140" s="5"/>
      <c r="DHI140" s="5"/>
      <c r="DHJ140" s="5"/>
      <c r="DHK140" s="5"/>
      <c r="DHL140" s="5"/>
      <c r="DHM140" s="5"/>
      <c r="DHN140" s="5"/>
      <c r="DHO140" s="5"/>
      <c r="DHP140" s="5"/>
      <c r="DHQ140" s="5"/>
      <c r="DHR140" s="5"/>
      <c r="DHS140" s="5"/>
      <c r="DHT140" s="5"/>
      <c r="DHU140" s="5"/>
      <c r="DHV140" s="5"/>
      <c r="DHW140" s="5"/>
      <c r="DHX140" s="5"/>
      <c r="DHY140" s="5"/>
      <c r="DHZ140" s="5"/>
      <c r="DIA140" s="5"/>
      <c r="DIB140" s="5"/>
      <c r="DIC140" s="5"/>
      <c r="DID140" s="5"/>
      <c r="DIE140" s="5"/>
      <c r="DIF140" s="5"/>
      <c r="DIG140" s="5"/>
      <c r="DIH140" s="5"/>
      <c r="DII140" s="5"/>
      <c r="DIJ140" s="5"/>
      <c r="DIK140" s="5"/>
      <c r="DIL140" s="5"/>
      <c r="DIM140" s="5"/>
      <c r="DIN140" s="5"/>
      <c r="DIO140" s="5"/>
      <c r="DIP140" s="5"/>
      <c r="DIQ140" s="5"/>
      <c r="DIR140" s="5"/>
      <c r="DIS140" s="5"/>
      <c r="DIT140" s="5"/>
      <c r="DIU140" s="5"/>
      <c r="DIV140" s="5"/>
      <c r="DIW140" s="5"/>
      <c r="DIX140" s="5"/>
      <c r="DIY140" s="5"/>
      <c r="DIZ140" s="5"/>
      <c r="DJA140" s="5"/>
      <c r="DJB140" s="5"/>
      <c r="DJC140" s="5"/>
      <c r="DJD140" s="5"/>
      <c r="DJE140" s="5"/>
      <c r="DJF140" s="5"/>
      <c r="DJG140" s="5"/>
      <c r="DJH140" s="5"/>
      <c r="DJI140" s="5"/>
      <c r="DJJ140" s="5"/>
      <c r="DJK140" s="5"/>
      <c r="DJL140" s="5"/>
      <c r="DJM140" s="5"/>
      <c r="DJN140" s="5"/>
      <c r="DJO140" s="5"/>
      <c r="DJP140" s="5"/>
      <c r="DJQ140" s="5"/>
      <c r="DJR140" s="5"/>
      <c r="DJS140" s="5"/>
      <c r="DJT140" s="5"/>
      <c r="DJU140" s="5"/>
      <c r="DJV140" s="5"/>
      <c r="DJW140" s="5"/>
      <c r="DJX140" s="5"/>
      <c r="DJY140" s="5"/>
      <c r="DJZ140" s="5"/>
      <c r="DKA140" s="5"/>
      <c r="DKB140" s="5"/>
      <c r="DKC140" s="5"/>
      <c r="DKD140" s="5"/>
      <c r="DKE140" s="5"/>
      <c r="DKF140" s="5"/>
      <c r="DKG140" s="5"/>
      <c r="DKH140" s="5"/>
      <c r="DKI140" s="5"/>
      <c r="DKJ140" s="5"/>
      <c r="DKK140" s="5"/>
      <c r="DKL140" s="5"/>
      <c r="DKM140" s="5"/>
      <c r="DKN140" s="5"/>
      <c r="DKO140" s="5"/>
      <c r="DKP140" s="5"/>
      <c r="DKQ140" s="5"/>
      <c r="DKR140" s="5"/>
      <c r="DKS140" s="5"/>
      <c r="DKT140" s="5"/>
      <c r="DKU140" s="5"/>
      <c r="DKV140" s="5"/>
      <c r="DKW140" s="5"/>
      <c r="DKX140" s="5"/>
      <c r="DKY140" s="5"/>
      <c r="DKZ140" s="5"/>
      <c r="DLA140" s="5"/>
      <c r="DLB140" s="5"/>
      <c r="DLC140" s="5"/>
      <c r="DLD140" s="5"/>
      <c r="DLE140" s="5"/>
      <c r="DLF140" s="5"/>
      <c r="DLG140" s="5"/>
      <c r="DLH140" s="5"/>
      <c r="DLI140" s="5"/>
      <c r="DLJ140" s="5"/>
      <c r="DLK140" s="5"/>
      <c r="DLL140" s="5"/>
      <c r="DLM140" s="5"/>
      <c r="DLN140" s="5"/>
      <c r="DLO140" s="5"/>
      <c r="DLP140" s="5"/>
      <c r="DLQ140" s="5"/>
      <c r="DLR140" s="5"/>
      <c r="DLS140" s="5"/>
      <c r="DLT140" s="5"/>
      <c r="DLU140" s="5"/>
      <c r="DLV140" s="5"/>
      <c r="DLW140" s="5"/>
      <c r="DLX140" s="5"/>
      <c r="DLY140" s="5"/>
      <c r="DLZ140" s="5"/>
      <c r="DMA140" s="5"/>
      <c r="DMB140" s="5"/>
      <c r="DMC140" s="5"/>
      <c r="DMD140" s="5"/>
      <c r="DME140" s="5"/>
      <c r="DMF140" s="5"/>
      <c r="DMG140" s="5"/>
      <c r="DMH140" s="5"/>
      <c r="DMI140" s="5"/>
      <c r="DMJ140" s="5"/>
      <c r="DMK140" s="5"/>
      <c r="DML140" s="5"/>
      <c r="DMM140" s="5"/>
      <c r="DMN140" s="5"/>
      <c r="DMO140" s="5"/>
      <c r="DMP140" s="5"/>
      <c r="DMQ140" s="5"/>
      <c r="DMR140" s="5"/>
      <c r="DMS140" s="5"/>
      <c r="DMT140" s="5"/>
      <c r="DMU140" s="5"/>
      <c r="DMV140" s="5"/>
      <c r="DMW140" s="5"/>
      <c r="DMX140" s="5"/>
      <c r="DMY140" s="5"/>
      <c r="DMZ140" s="5"/>
      <c r="DNA140" s="5"/>
      <c r="DNB140" s="5"/>
      <c r="DNC140" s="5"/>
      <c r="DND140" s="5"/>
      <c r="DNE140" s="5"/>
      <c r="DNF140" s="5"/>
      <c r="DNG140" s="5"/>
      <c r="DNH140" s="5"/>
      <c r="DNI140" s="5"/>
      <c r="DNJ140" s="5"/>
      <c r="DNK140" s="5"/>
      <c r="DNL140" s="5"/>
      <c r="DNM140" s="5"/>
      <c r="DNN140" s="5"/>
      <c r="DNO140" s="5"/>
      <c r="DNP140" s="5"/>
      <c r="DNQ140" s="5"/>
      <c r="DNR140" s="5"/>
      <c r="DNS140" s="5"/>
      <c r="DNT140" s="5"/>
      <c r="DNU140" s="5"/>
      <c r="DNV140" s="5"/>
      <c r="DNW140" s="5"/>
      <c r="DNX140" s="5"/>
      <c r="DNY140" s="5"/>
      <c r="DNZ140" s="5"/>
      <c r="DOA140" s="5"/>
      <c r="DOB140" s="5"/>
      <c r="DOC140" s="5"/>
      <c r="DOD140" s="5"/>
      <c r="DOE140" s="5"/>
      <c r="DOF140" s="5"/>
      <c r="DOG140" s="5"/>
      <c r="DOH140" s="5"/>
      <c r="DOI140" s="5"/>
      <c r="DOJ140" s="5"/>
      <c r="DOK140" s="5"/>
      <c r="DOL140" s="5"/>
      <c r="DOM140" s="5"/>
      <c r="DON140" s="5"/>
      <c r="DOO140" s="5"/>
      <c r="DOP140" s="5"/>
      <c r="DOQ140" s="5"/>
      <c r="DOR140" s="5"/>
      <c r="DOS140" s="5"/>
      <c r="DOT140" s="5"/>
      <c r="DOU140" s="5"/>
      <c r="DOV140" s="5"/>
      <c r="DOW140" s="5"/>
      <c r="DOX140" s="5"/>
      <c r="DOY140" s="5"/>
      <c r="DOZ140" s="5"/>
      <c r="DPA140" s="5"/>
      <c r="DPB140" s="5"/>
      <c r="DPC140" s="5"/>
      <c r="DPD140" s="5"/>
      <c r="DPE140" s="5"/>
      <c r="DPF140" s="5"/>
      <c r="DPG140" s="5"/>
      <c r="DPH140" s="5"/>
      <c r="DPI140" s="5"/>
      <c r="DPJ140" s="5"/>
      <c r="DPK140" s="5"/>
      <c r="DPL140" s="5"/>
      <c r="DPM140" s="5"/>
      <c r="DPN140" s="5"/>
      <c r="DPO140" s="5"/>
      <c r="DPP140" s="5"/>
      <c r="DPQ140" s="5"/>
      <c r="DPR140" s="5"/>
      <c r="DPS140" s="5"/>
      <c r="DPT140" s="5"/>
      <c r="DPU140" s="5"/>
      <c r="DPV140" s="5"/>
      <c r="DPW140" s="5"/>
      <c r="DPX140" s="5"/>
      <c r="DPY140" s="5"/>
      <c r="DPZ140" s="5"/>
      <c r="DQA140" s="5"/>
      <c r="DQB140" s="5"/>
      <c r="DQC140" s="5"/>
      <c r="DQD140" s="5"/>
      <c r="DQE140" s="5"/>
      <c r="DQF140" s="5"/>
      <c r="DQG140" s="5"/>
      <c r="DQH140" s="5"/>
      <c r="DQI140" s="5"/>
      <c r="DQJ140" s="5"/>
      <c r="DQK140" s="5"/>
      <c r="DQL140" s="5"/>
      <c r="DQM140" s="5"/>
      <c r="DQN140" s="5"/>
      <c r="DQO140" s="5"/>
      <c r="DQP140" s="5"/>
      <c r="DQQ140" s="5"/>
      <c r="DQR140" s="5"/>
      <c r="DQS140" s="5"/>
      <c r="DQT140" s="5"/>
      <c r="DQU140" s="5"/>
      <c r="DQV140" s="5"/>
      <c r="DQW140" s="5"/>
      <c r="DQX140" s="5"/>
      <c r="DQY140" s="5"/>
      <c r="DQZ140" s="5"/>
      <c r="DRA140" s="5"/>
      <c r="DRB140" s="5"/>
      <c r="DRC140" s="5"/>
      <c r="DRD140" s="5"/>
      <c r="DRE140" s="5"/>
      <c r="DRF140" s="5"/>
      <c r="DRG140" s="5"/>
      <c r="DRH140" s="5"/>
      <c r="DRI140" s="5"/>
      <c r="DRJ140" s="5"/>
      <c r="DRK140" s="5"/>
      <c r="DRL140" s="5"/>
      <c r="DRM140" s="5"/>
      <c r="DRN140" s="5"/>
      <c r="DRO140" s="5"/>
      <c r="DRP140" s="5"/>
      <c r="DRQ140" s="5"/>
      <c r="DRR140" s="5"/>
      <c r="DRS140" s="5"/>
      <c r="DRT140" s="5"/>
      <c r="DRU140" s="5"/>
      <c r="DRV140" s="5"/>
      <c r="DRW140" s="5"/>
      <c r="DRX140" s="5"/>
      <c r="DRY140" s="5"/>
      <c r="DRZ140" s="5"/>
      <c r="DSA140" s="5"/>
      <c r="DSB140" s="5"/>
      <c r="DSC140" s="5"/>
      <c r="DSD140" s="5"/>
      <c r="DSE140" s="5"/>
      <c r="DSF140" s="5"/>
      <c r="DSG140" s="5"/>
      <c r="DSH140" s="5"/>
      <c r="DSI140" s="5"/>
      <c r="DSJ140" s="5"/>
      <c r="DSK140" s="5"/>
      <c r="DSL140" s="5"/>
      <c r="DSM140" s="5"/>
      <c r="DSN140" s="5"/>
      <c r="DSO140" s="5"/>
      <c r="DSP140" s="5"/>
      <c r="DSQ140" s="5"/>
      <c r="DSR140" s="5"/>
      <c r="DSS140" s="5"/>
      <c r="DST140" s="5"/>
      <c r="DSU140" s="5"/>
      <c r="DSV140" s="5"/>
      <c r="DSW140" s="5"/>
      <c r="DSX140" s="5"/>
      <c r="DSY140" s="5"/>
      <c r="DSZ140" s="5"/>
      <c r="DTA140" s="5"/>
      <c r="DTB140" s="5"/>
      <c r="DTC140" s="5"/>
      <c r="DTD140" s="5"/>
      <c r="DTE140" s="5"/>
      <c r="DTF140" s="5"/>
      <c r="DTG140" s="5"/>
      <c r="DTH140" s="5"/>
      <c r="DTI140" s="5"/>
      <c r="DTJ140" s="5"/>
      <c r="DTK140" s="5"/>
      <c r="DTL140" s="5"/>
      <c r="DTM140" s="5"/>
      <c r="DTN140" s="5"/>
      <c r="DTO140" s="5"/>
      <c r="DTP140" s="5"/>
      <c r="DTQ140" s="5"/>
      <c r="DTR140" s="5"/>
      <c r="DTS140" s="5"/>
      <c r="DTT140" s="5"/>
      <c r="DTU140" s="5"/>
      <c r="DTV140" s="5"/>
      <c r="DTW140" s="5"/>
      <c r="DTX140" s="5"/>
      <c r="DTY140" s="5"/>
      <c r="DTZ140" s="5"/>
      <c r="DUA140" s="5"/>
      <c r="DUB140" s="5"/>
      <c r="DUC140" s="5"/>
      <c r="DUD140" s="5"/>
      <c r="DUE140" s="5"/>
      <c r="DUF140" s="5"/>
      <c r="DUG140" s="5"/>
      <c r="DUH140" s="5"/>
      <c r="DUI140" s="5"/>
      <c r="DUJ140" s="5"/>
      <c r="DUK140" s="5"/>
      <c r="DUL140" s="5"/>
      <c r="DUM140" s="5"/>
      <c r="DUN140" s="5"/>
      <c r="DUO140" s="5"/>
      <c r="DUP140" s="5"/>
      <c r="DUQ140" s="5"/>
      <c r="DUR140" s="5"/>
      <c r="DUS140" s="5"/>
      <c r="DUT140" s="5"/>
      <c r="DUU140" s="5"/>
      <c r="DUV140" s="5"/>
      <c r="DUW140" s="5"/>
      <c r="DUX140" s="5"/>
      <c r="DUY140" s="5"/>
      <c r="DUZ140" s="5"/>
      <c r="DVA140" s="5"/>
      <c r="DVB140" s="5"/>
      <c r="DVC140" s="5"/>
      <c r="DVD140" s="5"/>
      <c r="DVE140" s="5"/>
      <c r="DVF140" s="5"/>
      <c r="DVG140" s="5"/>
      <c r="DVH140" s="5"/>
      <c r="DVI140" s="5"/>
      <c r="DVJ140" s="5"/>
      <c r="DVK140" s="5"/>
      <c r="DVL140" s="5"/>
      <c r="DVM140" s="5"/>
      <c r="DVN140" s="5"/>
      <c r="DVO140" s="5"/>
      <c r="DVP140" s="5"/>
      <c r="DVQ140" s="5"/>
      <c r="DVR140" s="5"/>
      <c r="DVS140" s="5"/>
      <c r="DVT140" s="5"/>
      <c r="DVU140" s="5"/>
      <c r="DVV140" s="5"/>
      <c r="DVW140" s="5"/>
      <c r="DVX140" s="5"/>
      <c r="DVY140" s="5"/>
      <c r="DVZ140" s="5"/>
      <c r="DWA140" s="5"/>
      <c r="DWB140" s="5"/>
      <c r="DWC140" s="5"/>
      <c r="DWD140" s="5"/>
      <c r="DWE140" s="5"/>
      <c r="DWF140" s="5"/>
      <c r="DWG140" s="5"/>
      <c r="DWH140" s="5"/>
      <c r="DWI140" s="5"/>
      <c r="DWJ140" s="5"/>
      <c r="DWK140" s="5"/>
      <c r="DWL140" s="5"/>
      <c r="DWM140" s="5"/>
      <c r="DWN140" s="5"/>
      <c r="DWO140" s="5"/>
      <c r="DWP140" s="5"/>
      <c r="DWQ140" s="5"/>
      <c r="DWR140" s="5"/>
      <c r="DWS140" s="5"/>
      <c r="DWT140" s="5"/>
      <c r="DWU140" s="5"/>
      <c r="DWV140" s="5"/>
      <c r="DWW140" s="5"/>
      <c r="DWX140" s="5"/>
      <c r="DWY140" s="5"/>
      <c r="DWZ140" s="5"/>
      <c r="DXA140" s="5"/>
      <c r="DXB140" s="5"/>
      <c r="DXC140" s="5"/>
      <c r="DXD140" s="5"/>
      <c r="DXE140" s="5"/>
      <c r="DXF140" s="5"/>
      <c r="DXG140" s="5"/>
      <c r="DXH140" s="5"/>
      <c r="DXI140" s="5"/>
      <c r="DXJ140" s="5"/>
      <c r="DXK140" s="5"/>
      <c r="DXL140" s="5"/>
      <c r="DXM140" s="5"/>
      <c r="DXN140" s="5"/>
      <c r="DXO140" s="5"/>
      <c r="DXP140" s="5"/>
      <c r="DXQ140" s="5"/>
      <c r="DXR140" s="5"/>
      <c r="DXS140" s="5"/>
      <c r="DXT140" s="5"/>
      <c r="DXU140" s="5"/>
      <c r="DXV140" s="5"/>
      <c r="DXW140" s="5"/>
      <c r="DXX140" s="5"/>
      <c r="DXY140" s="5"/>
      <c r="DXZ140" s="5"/>
      <c r="DYA140" s="5"/>
      <c r="DYB140" s="5"/>
      <c r="DYC140" s="5"/>
      <c r="DYD140" s="5"/>
      <c r="DYE140" s="5"/>
      <c r="DYF140" s="5"/>
      <c r="DYG140" s="5"/>
      <c r="DYH140" s="5"/>
      <c r="DYI140" s="5"/>
      <c r="DYJ140" s="5"/>
      <c r="DYK140" s="5"/>
      <c r="DYL140" s="5"/>
      <c r="DYM140" s="5"/>
      <c r="DYN140" s="5"/>
      <c r="DYO140" s="5"/>
      <c r="DYP140" s="5"/>
      <c r="DYQ140" s="5"/>
      <c r="DYR140" s="5"/>
      <c r="DYS140" s="5"/>
      <c r="DYT140" s="5"/>
      <c r="DYU140" s="5"/>
      <c r="DYV140" s="5"/>
      <c r="DYW140" s="5"/>
      <c r="DYX140" s="5"/>
      <c r="DYY140" s="5"/>
      <c r="DYZ140" s="5"/>
      <c r="DZA140" s="5"/>
      <c r="DZB140" s="5"/>
      <c r="DZC140" s="5"/>
      <c r="DZD140" s="5"/>
      <c r="DZE140" s="5"/>
      <c r="DZF140" s="5"/>
      <c r="DZG140" s="5"/>
      <c r="DZH140" s="5"/>
      <c r="DZI140" s="5"/>
      <c r="DZJ140" s="5"/>
      <c r="DZK140" s="5"/>
      <c r="DZL140" s="5"/>
      <c r="DZM140" s="5"/>
      <c r="DZN140" s="5"/>
      <c r="DZO140" s="5"/>
      <c r="DZP140" s="5"/>
      <c r="DZQ140" s="5"/>
      <c r="DZR140" s="5"/>
      <c r="DZS140" s="5"/>
      <c r="DZT140" s="5"/>
      <c r="DZU140" s="5"/>
      <c r="DZV140" s="5"/>
      <c r="DZW140" s="5"/>
      <c r="DZX140" s="5"/>
      <c r="DZY140" s="5"/>
      <c r="DZZ140" s="5"/>
      <c r="EAA140" s="5"/>
      <c r="EAB140" s="5"/>
      <c r="EAC140" s="5"/>
      <c r="EAD140" s="5"/>
      <c r="EAE140" s="5"/>
      <c r="EAF140" s="5"/>
      <c r="EAG140" s="5"/>
      <c r="EAH140" s="5"/>
      <c r="EAI140" s="5"/>
      <c r="EAJ140" s="5"/>
      <c r="EAK140" s="5"/>
      <c r="EAL140" s="5"/>
      <c r="EAM140" s="5"/>
      <c r="EAN140" s="5"/>
      <c r="EAO140" s="5"/>
      <c r="EAP140" s="5"/>
      <c r="EAQ140" s="5"/>
      <c r="EAR140" s="5"/>
      <c r="EAS140" s="5"/>
      <c r="EAT140" s="5"/>
      <c r="EAU140" s="5"/>
      <c r="EAV140" s="5"/>
      <c r="EAW140" s="5"/>
      <c r="EAX140" s="5"/>
      <c r="EAY140" s="5"/>
      <c r="EAZ140" s="5"/>
      <c r="EBA140" s="5"/>
      <c r="EBB140" s="5"/>
      <c r="EBC140" s="5"/>
      <c r="EBD140" s="5"/>
      <c r="EBE140" s="5"/>
      <c r="EBF140" s="5"/>
      <c r="EBG140" s="5"/>
      <c r="EBH140" s="5"/>
      <c r="EBI140" s="5"/>
      <c r="EBJ140" s="5"/>
      <c r="EBK140" s="5"/>
      <c r="EBL140" s="5"/>
      <c r="EBM140" s="5"/>
      <c r="EBN140" s="5"/>
      <c r="EBO140" s="5"/>
      <c r="EBP140" s="5"/>
      <c r="EBQ140" s="5"/>
      <c r="EBR140" s="5"/>
      <c r="EBS140" s="5"/>
      <c r="EBT140" s="5"/>
      <c r="EBU140" s="5"/>
      <c r="EBV140" s="5"/>
      <c r="EBW140" s="5"/>
      <c r="EBX140" s="5"/>
      <c r="EBY140" s="5"/>
      <c r="EBZ140" s="5"/>
      <c r="ECA140" s="5"/>
      <c r="ECB140" s="5"/>
      <c r="ECC140" s="5"/>
      <c r="ECD140" s="5"/>
      <c r="ECE140" s="5"/>
      <c r="ECF140" s="5"/>
      <c r="ECG140" s="5"/>
      <c r="ECH140" s="5"/>
      <c r="ECI140" s="5"/>
      <c r="ECJ140" s="5"/>
      <c r="ECK140" s="5"/>
      <c r="ECL140" s="5"/>
      <c r="ECM140" s="5"/>
      <c r="ECN140" s="5"/>
      <c r="ECO140" s="5"/>
      <c r="ECP140" s="5"/>
      <c r="ECQ140" s="5"/>
      <c r="ECR140" s="5"/>
      <c r="ECS140" s="5"/>
      <c r="ECT140" s="5"/>
      <c r="ECU140" s="5"/>
      <c r="ECV140" s="5"/>
      <c r="ECW140" s="5"/>
      <c r="ECX140" s="5"/>
      <c r="ECY140" s="5"/>
      <c r="ECZ140" s="5"/>
      <c r="EDA140" s="5"/>
      <c r="EDB140" s="5"/>
      <c r="EDC140" s="5"/>
      <c r="EDD140" s="5"/>
      <c r="EDE140" s="5"/>
      <c r="EDF140" s="5"/>
      <c r="EDG140" s="5"/>
      <c r="EDH140" s="5"/>
      <c r="EDI140" s="5"/>
      <c r="EDJ140" s="5"/>
      <c r="EDK140" s="5"/>
      <c r="EDL140" s="5"/>
      <c r="EDM140" s="5"/>
      <c r="EDN140" s="5"/>
      <c r="EDO140" s="5"/>
      <c r="EDP140" s="5"/>
      <c r="EDQ140" s="5"/>
      <c r="EDR140" s="5"/>
      <c r="EDS140" s="5"/>
      <c r="EDT140" s="5"/>
      <c r="EDU140" s="5"/>
      <c r="EDV140" s="5"/>
      <c r="EDW140" s="5"/>
      <c r="EDX140" s="5"/>
      <c r="EDY140" s="5"/>
      <c r="EDZ140" s="5"/>
      <c r="EEA140" s="5"/>
      <c r="EEB140" s="5"/>
      <c r="EEC140" s="5"/>
      <c r="EED140" s="5"/>
      <c r="EEE140" s="5"/>
      <c r="EEF140" s="5"/>
      <c r="EEG140" s="5"/>
      <c r="EEH140" s="5"/>
      <c r="EEI140" s="5"/>
      <c r="EEJ140" s="5"/>
      <c r="EEK140" s="5"/>
      <c r="EEL140" s="5"/>
      <c r="EEM140" s="5"/>
      <c r="EEN140" s="5"/>
      <c r="EEO140" s="5"/>
      <c r="EEP140" s="5"/>
      <c r="EEQ140" s="5"/>
      <c r="EER140" s="5"/>
      <c r="EES140" s="5"/>
      <c r="EET140" s="5"/>
      <c r="EEU140" s="5"/>
      <c r="EEV140" s="5"/>
      <c r="EEW140" s="5"/>
      <c r="EEX140" s="5"/>
      <c r="EEY140" s="5"/>
      <c r="EEZ140" s="5"/>
      <c r="EFA140" s="5"/>
      <c r="EFB140" s="5"/>
      <c r="EFC140" s="5"/>
      <c r="EFD140" s="5"/>
      <c r="EFE140" s="5"/>
      <c r="EFF140" s="5"/>
      <c r="EFG140" s="5"/>
      <c r="EFH140" s="5"/>
      <c r="EFI140" s="5"/>
      <c r="EFJ140" s="5"/>
      <c r="EFK140" s="5"/>
      <c r="EFL140" s="5"/>
      <c r="EFM140" s="5"/>
      <c r="EFN140" s="5"/>
      <c r="EFO140" s="5"/>
      <c r="EFP140" s="5"/>
      <c r="EFQ140" s="5"/>
      <c r="EFR140" s="5"/>
      <c r="EFS140" s="5"/>
      <c r="EFT140" s="5"/>
      <c r="EFU140" s="5"/>
      <c r="EFV140" s="5"/>
      <c r="EFW140" s="5"/>
      <c r="EFX140" s="5"/>
      <c r="EFY140" s="5"/>
      <c r="EFZ140" s="5"/>
      <c r="EGA140" s="5"/>
      <c r="EGB140" s="5"/>
      <c r="EGC140" s="5"/>
      <c r="EGD140" s="5"/>
      <c r="EGE140" s="5"/>
      <c r="EGF140" s="5"/>
      <c r="EGG140" s="5"/>
      <c r="EGH140" s="5"/>
      <c r="EGI140" s="5"/>
      <c r="EGJ140" s="5"/>
      <c r="EGK140" s="5"/>
      <c r="EGL140" s="5"/>
      <c r="EGM140" s="5"/>
      <c r="EGN140" s="5"/>
      <c r="EGO140" s="5"/>
      <c r="EGP140" s="5"/>
      <c r="EGQ140" s="5"/>
      <c r="EGR140" s="5"/>
      <c r="EGS140" s="5"/>
      <c r="EGT140" s="5"/>
      <c r="EGU140" s="5"/>
      <c r="EGV140" s="5"/>
      <c r="EGW140" s="5"/>
      <c r="EGX140" s="5"/>
      <c r="EGY140" s="5"/>
      <c r="EGZ140" s="5"/>
      <c r="EHA140" s="5"/>
      <c r="EHB140" s="5"/>
      <c r="EHC140" s="5"/>
      <c r="EHD140" s="5"/>
      <c r="EHE140" s="5"/>
      <c r="EHF140" s="5"/>
      <c r="EHG140" s="5"/>
      <c r="EHH140" s="5"/>
      <c r="EHI140" s="5"/>
      <c r="EHJ140" s="5"/>
      <c r="EHK140" s="5"/>
      <c r="EHL140" s="5"/>
      <c r="EHM140" s="5"/>
      <c r="EHN140" s="5"/>
      <c r="EHO140" s="5"/>
      <c r="EHP140" s="5"/>
      <c r="EHQ140" s="5"/>
      <c r="EHR140" s="5"/>
      <c r="EHS140" s="5"/>
      <c r="EHT140" s="5"/>
      <c r="EHU140" s="5"/>
      <c r="EHV140" s="5"/>
      <c r="EHW140" s="5"/>
      <c r="EHX140" s="5"/>
      <c r="EHY140" s="5"/>
      <c r="EHZ140" s="5"/>
      <c r="EIA140" s="5"/>
      <c r="EIB140" s="5"/>
      <c r="EIC140" s="5"/>
      <c r="EID140" s="5"/>
      <c r="EIE140" s="5"/>
      <c r="EIF140" s="5"/>
      <c r="EIG140" s="5"/>
      <c r="EIH140" s="5"/>
      <c r="EII140" s="5"/>
      <c r="EIJ140" s="5"/>
      <c r="EIK140" s="5"/>
      <c r="EIL140" s="5"/>
      <c r="EIM140" s="5"/>
      <c r="EIN140" s="5"/>
      <c r="EIO140" s="5"/>
      <c r="EIP140" s="5"/>
      <c r="EIQ140" s="5"/>
      <c r="EIR140" s="5"/>
      <c r="EIS140" s="5"/>
      <c r="EIT140" s="5"/>
      <c r="EIU140" s="5"/>
      <c r="EIV140" s="5"/>
      <c r="EIW140" s="5"/>
      <c r="EIX140" s="5"/>
      <c r="EIY140" s="5"/>
      <c r="EIZ140" s="5"/>
      <c r="EJA140" s="5"/>
      <c r="EJB140" s="5"/>
      <c r="EJC140" s="5"/>
      <c r="EJD140" s="5"/>
      <c r="EJE140" s="5"/>
      <c r="EJF140" s="5"/>
      <c r="EJG140" s="5"/>
      <c r="EJH140" s="5"/>
      <c r="EJI140" s="5"/>
      <c r="EJJ140" s="5"/>
      <c r="EJK140" s="5"/>
      <c r="EJL140" s="5"/>
      <c r="EJM140" s="5"/>
      <c r="EJN140" s="5"/>
      <c r="EJO140" s="5"/>
      <c r="EJP140" s="5"/>
      <c r="EJQ140" s="5"/>
      <c r="EJR140" s="5"/>
      <c r="EJS140" s="5"/>
      <c r="EJT140" s="5"/>
      <c r="EJU140" s="5"/>
      <c r="EJV140" s="5"/>
      <c r="EJW140" s="5"/>
      <c r="EJX140" s="5"/>
      <c r="EJY140" s="5"/>
      <c r="EJZ140" s="5"/>
      <c r="EKA140" s="5"/>
      <c r="EKB140" s="5"/>
      <c r="EKC140" s="5"/>
      <c r="EKD140" s="5"/>
      <c r="EKE140" s="5"/>
      <c r="EKF140" s="5"/>
      <c r="EKG140" s="5"/>
      <c r="EKH140" s="5"/>
      <c r="EKI140" s="5"/>
      <c r="EKJ140" s="5"/>
      <c r="EKK140" s="5"/>
      <c r="EKL140" s="5"/>
      <c r="EKM140" s="5"/>
      <c r="EKN140" s="5"/>
      <c r="EKO140" s="5"/>
      <c r="EKP140" s="5"/>
      <c r="EKQ140" s="5"/>
      <c r="EKR140" s="5"/>
      <c r="EKS140" s="5"/>
      <c r="EKT140" s="5"/>
      <c r="EKU140" s="5"/>
      <c r="EKV140" s="5"/>
      <c r="EKW140" s="5"/>
      <c r="EKX140" s="5"/>
      <c r="EKY140" s="5"/>
      <c r="EKZ140" s="5"/>
      <c r="ELA140" s="5"/>
      <c r="ELB140" s="5"/>
      <c r="ELC140" s="5"/>
      <c r="ELD140" s="5"/>
      <c r="ELE140" s="5"/>
      <c r="ELF140" s="5"/>
      <c r="ELG140" s="5"/>
      <c r="ELH140" s="5"/>
      <c r="ELI140" s="5"/>
      <c r="ELJ140" s="5"/>
      <c r="ELK140" s="5"/>
      <c r="ELL140" s="5"/>
      <c r="ELM140" s="5"/>
      <c r="ELN140" s="5"/>
      <c r="ELO140" s="5"/>
      <c r="ELP140" s="5"/>
      <c r="ELQ140" s="5"/>
      <c r="ELR140" s="5"/>
      <c r="ELS140" s="5"/>
      <c r="ELT140" s="5"/>
      <c r="ELU140" s="5"/>
      <c r="ELV140" s="5"/>
      <c r="ELW140" s="5"/>
      <c r="ELX140" s="5"/>
      <c r="ELY140" s="5"/>
      <c r="ELZ140" s="5"/>
      <c r="EMA140" s="5"/>
      <c r="EMB140" s="5"/>
      <c r="EMC140" s="5"/>
      <c r="EMD140" s="5"/>
      <c r="EME140" s="5"/>
      <c r="EMF140" s="5"/>
      <c r="EMG140" s="5"/>
      <c r="EMH140" s="5"/>
      <c r="EMI140" s="5"/>
      <c r="EMJ140" s="5"/>
      <c r="EMK140" s="5"/>
      <c r="EML140" s="5"/>
      <c r="EMM140" s="5"/>
      <c r="EMN140" s="5"/>
      <c r="EMO140" s="5"/>
      <c r="EMP140" s="5"/>
      <c r="EMQ140" s="5"/>
      <c r="EMR140" s="5"/>
      <c r="EMS140" s="5"/>
      <c r="EMT140" s="5"/>
      <c r="EMU140" s="5"/>
      <c r="EMV140" s="5"/>
      <c r="EMW140" s="5"/>
      <c r="EMX140" s="5"/>
      <c r="EMY140" s="5"/>
      <c r="EMZ140" s="5"/>
      <c r="ENA140" s="5"/>
      <c r="ENB140" s="5"/>
      <c r="ENC140" s="5"/>
      <c r="END140" s="5"/>
      <c r="ENE140" s="5"/>
      <c r="ENF140" s="5"/>
      <c r="ENG140" s="5"/>
      <c r="ENH140" s="5"/>
      <c r="ENI140" s="5"/>
      <c r="ENJ140" s="5"/>
      <c r="ENK140" s="5"/>
      <c r="ENL140" s="5"/>
      <c r="ENM140" s="5"/>
      <c r="ENN140" s="5"/>
      <c r="ENO140" s="5"/>
      <c r="ENP140" s="5"/>
      <c r="ENQ140" s="5"/>
      <c r="ENR140" s="5"/>
      <c r="ENS140" s="5"/>
      <c r="ENT140" s="5"/>
      <c r="ENU140" s="5"/>
      <c r="ENV140" s="5"/>
      <c r="ENW140" s="5"/>
      <c r="ENX140" s="5"/>
      <c r="ENY140" s="5"/>
      <c r="ENZ140" s="5"/>
      <c r="EOA140" s="5"/>
      <c r="EOB140" s="5"/>
      <c r="EOC140" s="5"/>
      <c r="EOD140" s="5"/>
      <c r="EOE140" s="5"/>
      <c r="EOF140" s="5"/>
      <c r="EOG140" s="5"/>
      <c r="EOH140" s="5"/>
      <c r="EOI140" s="5"/>
      <c r="EOJ140" s="5"/>
      <c r="EOK140" s="5"/>
      <c r="EOL140" s="5"/>
      <c r="EOM140" s="5"/>
      <c r="EON140" s="5"/>
      <c r="EOO140" s="5"/>
      <c r="EOP140" s="5"/>
      <c r="EOQ140" s="5"/>
      <c r="EOR140" s="5"/>
      <c r="EOS140" s="5"/>
      <c r="EOT140" s="5"/>
      <c r="EOU140" s="5"/>
      <c r="EOV140" s="5"/>
      <c r="EOW140" s="5"/>
      <c r="EOX140" s="5"/>
      <c r="EOY140" s="5"/>
      <c r="EOZ140" s="5"/>
      <c r="EPA140" s="5"/>
      <c r="EPB140" s="5"/>
      <c r="EPC140" s="5"/>
      <c r="EPD140" s="5"/>
      <c r="EPE140" s="5"/>
      <c r="EPF140" s="5"/>
      <c r="EPG140" s="5"/>
      <c r="EPH140" s="5"/>
      <c r="EPI140" s="5"/>
      <c r="EPJ140" s="5"/>
      <c r="EPK140" s="5"/>
      <c r="EPL140" s="5"/>
      <c r="EPM140" s="5"/>
      <c r="EPN140" s="5"/>
      <c r="EPO140" s="5"/>
      <c r="EPP140" s="5"/>
      <c r="EPQ140" s="5"/>
      <c r="EPR140" s="5"/>
      <c r="EPS140" s="5"/>
      <c r="EPT140" s="5"/>
      <c r="EPU140" s="5"/>
      <c r="EPV140" s="5"/>
      <c r="EPW140" s="5"/>
      <c r="EPX140" s="5"/>
      <c r="EPY140" s="5"/>
      <c r="EPZ140" s="5"/>
      <c r="EQA140" s="5"/>
      <c r="EQB140" s="5"/>
      <c r="EQC140" s="5"/>
      <c r="EQD140" s="5"/>
      <c r="EQE140" s="5"/>
      <c r="EQF140" s="5"/>
      <c r="EQG140" s="5"/>
      <c r="EQH140" s="5"/>
      <c r="EQI140" s="5"/>
      <c r="EQJ140" s="5"/>
      <c r="EQK140" s="5"/>
      <c r="EQL140" s="5"/>
      <c r="EQM140" s="5"/>
      <c r="EQN140" s="5"/>
      <c r="EQO140" s="5"/>
      <c r="EQP140" s="5"/>
      <c r="EQQ140" s="5"/>
      <c r="EQR140" s="5"/>
      <c r="EQS140" s="5"/>
      <c r="EQT140" s="5"/>
      <c r="EQU140" s="5"/>
      <c r="EQV140" s="5"/>
      <c r="EQW140" s="5"/>
      <c r="EQX140" s="5"/>
      <c r="EQY140" s="5"/>
      <c r="EQZ140" s="5"/>
      <c r="ERA140" s="5"/>
      <c r="ERB140" s="5"/>
      <c r="ERC140" s="5"/>
      <c r="ERD140" s="5"/>
      <c r="ERE140" s="5"/>
      <c r="ERF140" s="5"/>
      <c r="ERG140" s="5"/>
      <c r="ERH140" s="5"/>
      <c r="ERI140" s="5"/>
      <c r="ERJ140" s="5"/>
      <c r="ERK140" s="5"/>
      <c r="ERL140" s="5"/>
      <c r="ERM140" s="5"/>
      <c r="ERN140" s="5"/>
      <c r="ERO140" s="5"/>
      <c r="ERP140" s="5"/>
      <c r="ERQ140" s="5"/>
      <c r="ERR140" s="5"/>
      <c r="ERS140" s="5"/>
      <c r="ERT140" s="5"/>
      <c r="ERU140" s="5"/>
      <c r="ERV140" s="5"/>
      <c r="ERW140" s="5"/>
      <c r="ERX140" s="5"/>
      <c r="ERY140" s="5"/>
      <c r="ERZ140" s="5"/>
      <c r="ESA140" s="5"/>
      <c r="ESB140" s="5"/>
      <c r="ESC140" s="5"/>
      <c r="ESD140" s="5"/>
      <c r="ESE140" s="5"/>
      <c r="ESF140" s="5"/>
      <c r="ESG140" s="5"/>
      <c r="ESH140" s="5"/>
      <c r="ESI140" s="5"/>
      <c r="ESJ140" s="5"/>
      <c r="ESK140" s="5"/>
      <c r="ESL140" s="5"/>
      <c r="ESM140" s="5"/>
      <c r="ESN140" s="5"/>
      <c r="ESO140" s="5"/>
      <c r="ESP140" s="5"/>
      <c r="ESQ140" s="5"/>
      <c r="ESR140" s="5"/>
      <c r="ESS140" s="5"/>
      <c r="EST140" s="5"/>
      <c r="ESU140" s="5"/>
      <c r="ESV140" s="5"/>
      <c r="ESW140" s="5"/>
      <c r="ESX140" s="5"/>
      <c r="ESY140" s="5"/>
      <c r="ESZ140" s="5"/>
      <c r="ETA140" s="5"/>
      <c r="ETB140" s="5"/>
      <c r="ETC140" s="5"/>
      <c r="ETD140" s="5"/>
      <c r="ETE140" s="5"/>
      <c r="ETF140" s="5"/>
      <c r="ETG140" s="5"/>
      <c r="ETH140" s="5"/>
      <c r="ETI140" s="5"/>
      <c r="ETJ140" s="5"/>
      <c r="ETK140" s="5"/>
      <c r="ETL140" s="5"/>
      <c r="ETM140" s="5"/>
      <c r="ETN140" s="5"/>
      <c r="ETO140" s="5"/>
      <c r="ETP140" s="5"/>
      <c r="ETQ140" s="5"/>
      <c r="ETR140" s="5"/>
      <c r="ETS140" s="5"/>
      <c r="ETT140" s="5"/>
      <c r="ETU140" s="5"/>
      <c r="ETV140" s="5"/>
      <c r="ETW140" s="5"/>
      <c r="ETX140" s="5"/>
      <c r="ETY140" s="5"/>
      <c r="ETZ140" s="5"/>
      <c r="EUA140" s="5"/>
      <c r="EUB140" s="5"/>
      <c r="EUC140" s="5"/>
      <c r="EUD140" s="5"/>
      <c r="EUE140" s="5"/>
      <c r="EUF140" s="5"/>
      <c r="EUG140" s="5"/>
      <c r="EUH140" s="5"/>
      <c r="EUI140" s="5"/>
      <c r="EUJ140" s="5"/>
      <c r="EUK140" s="5"/>
      <c r="EUL140" s="5"/>
      <c r="EUM140" s="5"/>
      <c r="EUN140" s="5"/>
      <c r="EUO140" s="5"/>
      <c r="EUP140" s="5"/>
      <c r="EUQ140" s="5"/>
      <c r="EUR140" s="5"/>
      <c r="EUS140" s="5"/>
      <c r="EUT140" s="5"/>
      <c r="EUU140" s="5"/>
      <c r="EUV140" s="5"/>
      <c r="EUW140" s="5"/>
      <c r="EUX140" s="5"/>
      <c r="EUY140" s="5"/>
      <c r="EUZ140" s="5"/>
      <c r="EVA140" s="5"/>
      <c r="EVB140" s="5"/>
      <c r="EVC140" s="5"/>
      <c r="EVD140" s="5"/>
      <c r="EVE140" s="5"/>
      <c r="EVF140" s="5"/>
      <c r="EVG140" s="5"/>
      <c r="EVH140" s="5"/>
      <c r="EVI140" s="5"/>
      <c r="EVJ140" s="5"/>
      <c r="EVK140" s="5"/>
      <c r="EVL140" s="5"/>
      <c r="EVM140" s="5"/>
      <c r="EVN140" s="5"/>
      <c r="EVO140" s="5"/>
      <c r="EVP140" s="5"/>
      <c r="EVQ140" s="5"/>
      <c r="EVR140" s="5"/>
      <c r="EVS140" s="5"/>
      <c r="EVT140" s="5"/>
      <c r="EVU140" s="5"/>
      <c r="EVV140" s="5"/>
      <c r="EVW140" s="5"/>
      <c r="EVX140" s="5"/>
      <c r="EVY140" s="5"/>
      <c r="EVZ140" s="5"/>
      <c r="EWA140" s="5"/>
      <c r="EWB140" s="5"/>
      <c r="EWC140" s="5"/>
      <c r="EWD140" s="5"/>
      <c r="EWE140" s="5"/>
      <c r="EWF140" s="5"/>
      <c r="EWG140" s="5"/>
      <c r="EWH140" s="5"/>
      <c r="EWI140" s="5"/>
      <c r="EWJ140" s="5"/>
      <c r="EWK140" s="5"/>
      <c r="EWL140" s="5"/>
      <c r="EWM140" s="5"/>
      <c r="EWN140" s="5"/>
      <c r="EWO140" s="5"/>
      <c r="EWP140" s="5"/>
      <c r="EWQ140" s="5"/>
      <c r="EWR140" s="5"/>
      <c r="EWS140" s="5"/>
      <c r="EWT140" s="5"/>
      <c r="EWU140" s="5"/>
      <c r="EWV140" s="5"/>
      <c r="EWW140" s="5"/>
      <c r="EWX140" s="5"/>
      <c r="EWY140" s="5"/>
      <c r="EWZ140" s="5"/>
      <c r="EXA140" s="5"/>
      <c r="EXB140" s="5"/>
      <c r="EXC140" s="5"/>
      <c r="EXD140" s="5"/>
      <c r="EXE140" s="5"/>
      <c r="EXF140" s="5"/>
      <c r="EXG140" s="5"/>
      <c r="EXH140" s="5"/>
      <c r="EXI140" s="5"/>
      <c r="EXJ140" s="5"/>
      <c r="EXK140" s="5"/>
      <c r="EXL140" s="5"/>
      <c r="EXM140" s="5"/>
      <c r="EXN140" s="5"/>
      <c r="EXO140" s="5"/>
      <c r="EXP140" s="5"/>
      <c r="EXQ140" s="5"/>
      <c r="EXR140" s="5"/>
      <c r="EXS140" s="5"/>
      <c r="EXT140" s="5"/>
      <c r="EXU140" s="5"/>
      <c r="EXV140" s="5"/>
      <c r="EXW140" s="5"/>
      <c r="EXX140" s="5"/>
      <c r="EXY140" s="5"/>
      <c r="EXZ140" s="5"/>
      <c r="EYA140" s="5"/>
      <c r="EYB140" s="5"/>
      <c r="EYC140" s="5"/>
      <c r="EYD140" s="5"/>
      <c r="EYE140" s="5"/>
      <c r="EYF140" s="5"/>
      <c r="EYG140" s="5"/>
      <c r="EYH140" s="5"/>
      <c r="EYI140" s="5"/>
      <c r="EYJ140" s="5"/>
      <c r="EYK140" s="5"/>
      <c r="EYL140" s="5"/>
      <c r="EYM140" s="5"/>
      <c r="EYN140" s="5"/>
      <c r="EYO140" s="5"/>
      <c r="EYP140" s="5"/>
      <c r="EYQ140" s="5"/>
      <c r="EYR140" s="5"/>
      <c r="EYS140" s="5"/>
      <c r="EYT140" s="5"/>
      <c r="EYU140" s="5"/>
      <c r="EYV140" s="5"/>
      <c r="EYW140" s="5"/>
      <c r="EYX140" s="5"/>
      <c r="EYY140" s="5"/>
      <c r="EYZ140" s="5"/>
      <c r="EZA140" s="5"/>
      <c r="EZB140" s="5"/>
      <c r="EZC140" s="5"/>
      <c r="EZD140" s="5"/>
      <c r="EZE140" s="5"/>
      <c r="EZF140" s="5"/>
      <c r="EZG140" s="5"/>
      <c r="EZH140" s="5"/>
      <c r="EZI140" s="5"/>
      <c r="EZJ140" s="5"/>
      <c r="EZK140" s="5"/>
      <c r="EZL140" s="5"/>
      <c r="EZM140" s="5"/>
      <c r="EZN140" s="5"/>
      <c r="EZO140" s="5"/>
      <c r="EZP140" s="5"/>
      <c r="EZQ140" s="5"/>
      <c r="EZR140" s="5"/>
      <c r="EZS140" s="5"/>
      <c r="EZT140" s="5"/>
      <c r="EZU140" s="5"/>
      <c r="EZV140" s="5"/>
      <c r="EZW140" s="5"/>
      <c r="EZX140" s="5"/>
      <c r="EZY140" s="5"/>
      <c r="EZZ140" s="5"/>
      <c r="FAA140" s="5"/>
      <c r="FAB140" s="5"/>
      <c r="FAC140" s="5"/>
      <c r="FAD140" s="5"/>
      <c r="FAE140" s="5"/>
      <c r="FAF140" s="5"/>
      <c r="FAG140" s="5"/>
      <c r="FAH140" s="5"/>
      <c r="FAI140" s="5"/>
      <c r="FAJ140" s="5"/>
      <c r="FAK140" s="5"/>
      <c r="FAL140" s="5"/>
      <c r="FAM140" s="5"/>
      <c r="FAN140" s="5"/>
      <c r="FAO140" s="5"/>
      <c r="FAP140" s="5"/>
      <c r="FAQ140" s="5"/>
      <c r="FAR140" s="5"/>
      <c r="FAS140" s="5"/>
      <c r="FAT140" s="5"/>
      <c r="FAU140" s="5"/>
      <c r="FAV140" s="5"/>
      <c r="FAW140" s="5"/>
      <c r="FAX140" s="5"/>
      <c r="FAY140" s="5"/>
      <c r="FAZ140" s="5"/>
      <c r="FBA140" s="5"/>
      <c r="FBB140" s="5"/>
      <c r="FBC140" s="5"/>
      <c r="FBD140" s="5"/>
      <c r="FBE140" s="5"/>
      <c r="FBF140" s="5"/>
      <c r="FBG140" s="5"/>
      <c r="FBH140" s="5"/>
      <c r="FBI140" s="5"/>
      <c r="FBJ140" s="5"/>
      <c r="FBK140" s="5"/>
      <c r="FBL140" s="5"/>
      <c r="FBM140" s="5"/>
      <c r="FBN140" s="5"/>
      <c r="FBO140" s="5"/>
      <c r="FBP140" s="5"/>
      <c r="FBQ140" s="5"/>
      <c r="FBR140" s="5"/>
      <c r="FBS140" s="5"/>
      <c r="FBT140" s="5"/>
      <c r="FBU140" s="5"/>
      <c r="FBV140" s="5"/>
      <c r="FBW140" s="5"/>
      <c r="FBX140" s="5"/>
      <c r="FBY140" s="5"/>
      <c r="FBZ140" s="5"/>
      <c r="FCA140" s="5"/>
      <c r="FCB140" s="5"/>
      <c r="FCC140" s="5"/>
      <c r="FCD140" s="5"/>
      <c r="FCE140" s="5"/>
      <c r="FCF140" s="5"/>
      <c r="FCG140" s="5"/>
      <c r="FCH140" s="5"/>
      <c r="FCI140" s="5"/>
      <c r="FCJ140" s="5"/>
      <c r="FCK140" s="5"/>
      <c r="FCL140" s="5"/>
      <c r="FCM140" s="5"/>
      <c r="FCN140" s="5"/>
      <c r="FCO140" s="5"/>
      <c r="FCP140" s="5"/>
      <c r="FCQ140" s="5"/>
      <c r="FCR140" s="5"/>
      <c r="FCS140" s="5"/>
      <c r="FCT140" s="5"/>
      <c r="FCU140" s="5"/>
      <c r="FCV140" s="5"/>
      <c r="FCW140" s="5"/>
      <c r="FCX140" s="5"/>
      <c r="FCY140" s="5"/>
      <c r="FCZ140" s="5"/>
      <c r="FDA140" s="5"/>
      <c r="FDB140" s="5"/>
      <c r="FDC140" s="5"/>
      <c r="FDD140" s="5"/>
      <c r="FDE140" s="5"/>
      <c r="FDF140" s="5"/>
      <c r="FDG140" s="5"/>
      <c r="FDH140" s="5"/>
      <c r="FDI140" s="5"/>
      <c r="FDJ140" s="5"/>
      <c r="FDK140" s="5"/>
      <c r="FDL140" s="5"/>
      <c r="FDM140" s="5"/>
      <c r="FDN140" s="5"/>
      <c r="FDO140" s="5"/>
      <c r="FDP140" s="5"/>
      <c r="FDQ140" s="5"/>
      <c r="FDR140" s="5"/>
      <c r="FDS140" s="5"/>
      <c r="FDT140" s="5"/>
      <c r="FDU140" s="5"/>
      <c r="FDV140" s="5"/>
      <c r="FDW140" s="5"/>
      <c r="FDX140" s="5"/>
      <c r="FDY140" s="5"/>
      <c r="FDZ140" s="5"/>
      <c r="FEA140" s="5"/>
      <c r="FEB140" s="5"/>
      <c r="FEC140" s="5"/>
      <c r="FED140" s="5"/>
      <c r="FEE140" s="5"/>
      <c r="FEF140" s="5"/>
      <c r="FEG140" s="5"/>
      <c r="FEH140" s="5"/>
      <c r="FEI140" s="5"/>
      <c r="FEJ140" s="5"/>
      <c r="FEK140" s="5"/>
      <c r="FEL140" s="5"/>
      <c r="FEM140" s="5"/>
      <c r="FEN140" s="5"/>
      <c r="FEO140" s="5"/>
      <c r="FEP140" s="5"/>
      <c r="FEQ140" s="5"/>
      <c r="FER140" s="5"/>
      <c r="FES140" s="5"/>
      <c r="FET140" s="5"/>
      <c r="FEU140" s="5"/>
      <c r="FEV140" s="5"/>
      <c r="FEW140" s="5"/>
      <c r="FEX140" s="5"/>
      <c r="FEY140" s="5"/>
      <c r="FEZ140" s="5"/>
      <c r="FFA140" s="5"/>
      <c r="FFB140" s="5"/>
      <c r="FFC140" s="5"/>
      <c r="FFD140" s="5"/>
      <c r="FFE140" s="5"/>
      <c r="FFF140" s="5"/>
      <c r="FFG140" s="5"/>
      <c r="FFH140" s="5"/>
      <c r="FFI140" s="5"/>
      <c r="FFJ140" s="5"/>
      <c r="FFK140" s="5"/>
      <c r="FFL140" s="5"/>
      <c r="FFM140" s="5"/>
      <c r="FFN140" s="5"/>
      <c r="FFO140" s="5"/>
      <c r="FFP140" s="5"/>
      <c r="FFQ140" s="5"/>
      <c r="FFR140" s="5"/>
      <c r="FFS140" s="5"/>
      <c r="FFT140" s="5"/>
      <c r="FFU140" s="5"/>
      <c r="FFV140" s="5"/>
      <c r="FFW140" s="5"/>
      <c r="FFX140" s="5"/>
      <c r="FFY140" s="5"/>
      <c r="FFZ140" s="5"/>
      <c r="FGA140" s="5"/>
      <c r="FGB140" s="5"/>
      <c r="FGC140" s="5"/>
      <c r="FGD140" s="5"/>
      <c r="FGE140" s="5"/>
      <c r="FGF140" s="5"/>
      <c r="FGG140" s="5"/>
      <c r="FGH140" s="5"/>
      <c r="FGI140" s="5"/>
      <c r="FGJ140" s="5"/>
      <c r="FGK140" s="5"/>
      <c r="FGL140" s="5"/>
      <c r="FGM140" s="5"/>
      <c r="FGN140" s="5"/>
      <c r="FGO140" s="5"/>
      <c r="FGP140" s="5"/>
      <c r="FGQ140" s="5"/>
      <c r="FGR140" s="5"/>
      <c r="FGS140" s="5"/>
      <c r="FGT140" s="5"/>
      <c r="FGU140" s="5"/>
      <c r="FGV140" s="5"/>
      <c r="FGW140" s="5"/>
      <c r="FGX140" s="5"/>
      <c r="FGY140" s="5"/>
      <c r="FGZ140" s="5"/>
      <c r="FHA140" s="5"/>
      <c r="FHB140" s="5"/>
      <c r="FHC140" s="5"/>
      <c r="FHD140" s="5"/>
      <c r="FHE140" s="5"/>
      <c r="FHF140" s="5"/>
      <c r="FHG140" s="5"/>
      <c r="FHH140" s="5"/>
      <c r="FHI140" s="5"/>
      <c r="FHJ140" s="5"/>
      <c r="FHK140" s="5"/>
      <c r="FHL140" s="5"/>
      <c r="FHM140" s="5"/>
      <c r="FHN140" s="5"/>
      <c r="FHO140" s="5"/>
      <c r="FHP140" s="5"/>
      <c r="FHQ140" s="5"/>
      <c r="FHR140" s="5"/>
      <c r="FHS140" s="5"/>
      <c r="FHT140" s="5"/>
      <c r="FHU140" s="5"/>
      <c r="FHV140" s="5"/>
      <c r="FHW140" s="5"/>
      <c r="FHX140" s="5"/>
      <c r="FHY140" s="5"/>
      <c r="FHZ140" s="5"/>
      <c r="FIA140" s="5"/>
      <c r="FIB140" s="5"/>
      <c r="FIC140" s="5"/>
      <c r="FID140" s="5"/>
      <c r="FIE140" s="5"/>
      <c r="FIF140" s="5"/>
      <c r="FIG140" s="5"/>
      <c r="FIH140" s="5"/>
      <c r="FII140" s="5"/>
      <c r="FIJ140" s="5"/>
      <c r="FIK140" s="5"/>
      <c r="FIL140" s="5"/>
      <c r="FIM140" s="5"/>
      <c r="FIN140" s="5"/>
      <c r="FIO140" s="5"/>
      <c r="FIP140" s="5"/>
      <c r="FIQ140" s="5"/>
      <c r="FIR140" s="5"/>
      <c r="FIS140" s="5"/>
      <c r="FIT140" s="5"/>
      <c r="FIU140" s="5"/>
      <c r="FIV140" s="5"/>
      <c r="FIW140" s="5"/>
      <c r="FIX140" s="5"/>
      <c r="FIY140" s="5"/>
      <c r="FIZ140" s="5"/>
      <c r="FJA140" s="5"/>
      <c r="FJB140" s="5"/>
      <c r="FJC140" s="5"/>
      <c r="FJD140" s="5"/>
      <c r="FJE140" s="5"/>
      <c r="FJF140" s="5"/>
      <c r="FJG140" s="5"/>
      <c r="FJH140" s="5"/>
      <c r="FJI140" s="5"/>
      <c r="FJJ140" s="5"/>
      <c r="FJK140" s="5"/>
      <c r="FJL140" s="5"/>
      <c r="FJM140" s="5"/>
      <c r="FJN140" s="5"/>
      <c r="FJO140" s="5"/>
      <c r="FJP140" s="5"/>
      <c r="FJQ140" s="5"/>
      <c r="FJR140" s="5"/>
      <c r="FJS140" s="5"/>
      <c r="FJT140" s="5"/>
      <c r="FJU140" s="5"/>
      <c r="FJV140" s="5"/>
      <c r="FJW140" s="5"/>
      <c r="FJX140" s="5"/>
      <c r="FJY140" s="5"/>
      <c r="FJZ140" s="5"/>
      <c r="FKA140" s="5"/>
      <c r="FKB140" s="5"/>
      <c r="FKC140" s="5"/>
      <c r="FKD140" s="5"/>
      <c r="FKE140" s="5"/>
      <c r="FKF140" s="5"/>
      <c r="FKG140" s="5"/>
      <c r="FKH140" s="5"/>
      <c r="FKI140" s="5"/>
      <c r="FKJ140" s="5"/>
      <c r="FKK140" s="5"/>
      <c r="FKL140" s="5"/>
      <c r="FKM140" s="5"/>
      <c r="FKN140" s="5"/>
      <c r="FKO140" s="5"/>
      <c r="FKP140" s="5"/>
      <c r="FKQ140" s="5"/>
      <c r="FKR140" s="5"/>
      <c r="FKS140" s="5"/>
      <c r="FKT140" s="5"/>
      <c r="FKU140" s="5"/>
      <c r="FKV140" s="5"/>
      <c r="FKW140" s="5"/>
      <c r="FKX140" s="5"/>
      <c r="FKY140" s="5"/>
      <c r="FKZ140" s="5"/>
      <c r="FLA140" s="5"/>
      <c r="FLB140" s="5"/>
      <c r="FLC140" s="5"/>
      <c r="FLD140" s="5"/>
      <c r="FLE140" s="5"/>
      <c r="FLF140" s="5"/>
      <c r="FLG140" s="5"/>
      <c r="FLH140" s="5"/>
      <c r="FLI140" s="5"/>
      <c r="FLJ140" s="5"/>
      <c r="FLK140" s="5"/>
      <c r="FLL140" s="5"/>
      <c r="FLM140" s="5"/>
      <c r="FLN140" s="5"/>
      <c r="FLO140" s="5"/>
      <c r="FLP140" s="5"/>
      <c r="FLQ140" s="5"/>
      <c r="FLR140" s="5"/>
      <c r="FLS140" s="5"/>
      <c r="FLT140" s="5"/>
      <c r="FLU140" s="5"/>
      <c r="FLV140" s="5"/>
      <c r="FLW140" s="5"/>
      <c r="FLX140" s="5"/>
      <c r="FLY140" s="5"/>
      <c r="FLZ140" s="5"/>
      <c r="FMA140" s="5"/>
      <c r="FMB140" s="5"/>
      <c r="FMC140" s="5"/>
      <c r="FMD140" s="5"/>
      <c r="FME140" s="5"/>
      <c r="FMF140" s="5"/>
      <c r="FMG140" s="5"/>
      <c r="FMH140" s="5"/>
      <c r="FMI140" s="5"/>
      <c r="FMJ140" s="5"/>
      <c r="FMK140" s="5"/>
      <c r="FML140" s="5"/>
      <c r="FMM140" s="5"/>
      <c r="FMN140" s="5"/>
      <c r="FMO140" s="5"/>
      <c r="FMP140" s="5"/>
      <c r="FMQ140" s="5"/>
      <c r="FMR140" s="5"/>
      <c r="FMS140" s="5"/>
      <c r="FMT140" s="5"/>
      <c r="FMU140" s="5"/>
      <c r="FMV140" s="5"/>
      <c r="FMW140" s="5"/>
      <c r="FMX140" s="5"/>
      <c r="FMY140" s="5"/>
      <c r="FMZ140" s="5"/>
      <c r="FNA140" s="5"/>
      <c r="FNB140" s="5"/>
      <c r="FNC140" s="5"/>
      <c r="FND140" s="5"/>
      <c r="FNE140" s="5"/>
      <c r="FNF140" s="5"/>
      <c r="FNG140" s="5"/>
      <c r="FNH140" s="5"/>
      <c r="FNI140" s="5"/>
      <c r="FNJ140" s="5"/>
      <c r="FNK140" s="5"/>
      <c r="FNL140" s="5"/>
      <c r="FNM140" s="5"/>
      <c r="FNN140" s="5"/>
      <c r="FNO140" s="5"/>
      <c r="FNP140" s="5"/>
      <c r="FNQ140" s="5"/>
      <c r="FNR140" s="5"/>
      <c r="FNS140" s="5"/>
      <c r="FNT140" s="5"/>
      <c r="FNU140" s="5"/>
      <c r="FNV140" s="5"/>
      <c r="FNW140" s="5"/>
      <c r="FNX140" s="5"/>
      <c r="FNY140" s="5"/>
      <c r="FNZ140" s="5"/>
      <c r="FOA140" s="5"/>
      <c r="FOB140" s="5"/>
      <c r="FOC140" s="5"/>
      <c r="FOD140" s="5"/>
      <c r="FOE140" s="5"/>
      <c r="FOF140" s="5"/>
      <c r="FOG140" s="5"/>
      <c r="FOH140" s="5"/>
      <c r="FOI140" s="5"/>
      <c r="FOJ140" s="5"/>
      <c r="FOK140" s="5"/>
      <c r="FOL140" s="5"/>
      <c r="FOM140" s="5"/>
      <c r="FON140" s="5"/>
      <c r="FOO140" s="5"/>
      <c r="FOP140" s="5"/>
      <c r="FOQ140" s="5"/>
      <c r="FOR140" s="5"/>
      <c r="FOS140" s="5"/>
      <c r="FOT140" s="5"/>
      <c r="FOU140" s="5"/>
      <c r="FOV140" s="5"/>
      <c r="FOW140" s="5"/>
      <c r="FOX140" s="5"/>
      <c r="FOY140" s="5"/>
      <c r="FOZ140" s="5"/>
      <c r="FPA140" s="5"/>
      <c r="FPB140" s="5"/>
      <c r="FPC140" s="5"/>
      <c r="FPD140" s="5"/>
      <c r="FPE140" s="5"/>
      <c r="FPF140" s="5"/>
      <c r="FPG140" s="5"/>
      <c r="FPH140" s="5"/>
      <c r="FPI140" s="5"/>
      <c r="FPJ140" s="5"/>
      <c r="FPK140" s="5"/>
      <c r="FPL140" s="5"/>
      <c r="FPM140" s="5"/>
      <c r="FPN140" s="5"/>
      <c r="FPO140" s="5"/>
      <c r="FPP140" s="5"/>
      <c r="FPQ140" s="5"/>
      <c r="FPR140" s="5"/>
      <c r="FPS140" s="5"/>
      <c r="FPT140" s="5"/>
      <c r="FPU140" s="5"/>
      <c r="FPV140" s="5"/>
      <c r="FPW140" s="5"/>
      <c r="FPX140" s="5"/>
      <c r="FPY140" s="5"/>
      <c r="FPZ140" s="5"/>
      <c r="FQA140" s="5"/>
      <c r="FQB140" s="5"/>
      <c r="FQC140" s="5"/>
      <c r="FQD140" s="5"/>
      <c r="FQE140" s="5"/>
      <c r="FQF140" s="5"/>
      <c r="FQG140" s="5"/>
      <c r="FQH140" s="5"/>
      <c r="FQI140" s="5"/>
      <c r="FQJ140" s="5"/>
      <c r="FQK140" s="5"/>
      <c r="FQL140" s="5"/>
      <c r="FQM140" s="5"/>
      <c r="FQN140" s="5"/>
      <c r="FQO140" s="5"/>
      <c r="FQP140" s="5"/>
      <c r="FQQ140" s="5"/>
      <c r="FQR140" s="5"/>
      <c r="FQS140" s="5"/>
      <c r="FQT140" s="5"/>
      <c r="FQU140" s="5"/>
      <c r="FQV140" s="5"/>
      <c r="FQW140" s="5"/>
      <c r="FQX140" s="5"/>
      <c r="FQY140" s="5"/>
      <c r="FQZ140" s="5"/>
      <c r="FRA140" s="5"/>
      <c r="FRB140" s="5"/>
      <c r="FRC140" s="5"/>
      <c r="FRD140" s="5"/>
      <c r="FRE140" s="5"/>
      <c r="FRF140" s="5"/>
      <c r="FRG140" s="5"/>
      <c r="FRH140" s="5"/>
      <c r="FRI140" s="5"/>
      <c r="FRJ140" s="5"/>
      <c r="FRK140" s="5"/>
      <c r="FRL140" s="5"/>
      <c r="FRM140" s="5"/>
      <c r="FRN140" s="5"/>
      <c r="FRO140" s="5"/>
      <c r="FRP140" s="5"/>
      <c r="FRQ140" s="5"/>
      <c r="FRR140" s="5"/>
      <c r="FRS140" s="5"/>
      <c r="FRT140" s="5"/>
      <c r="FRU140" s="5"/>
      <c r="FRV140" s="5"/>
      <c r="FRW140" s="5"/>
      <c r="FRX140" s="5"/>
      <c r="FRY140" s="5"/>
      <c r="FRZ140" s="5"/>
      <c r="FSA140" s="5"/>
      <c r="FSB140" s="5"/>
      <c r="FSC140" s="5"/>
      <c r="FSD140" s="5"/>
      <c r="FSE140" s="5"/>
      <c r="FSF140" s="5"/>
      <c r="FSG140" s="5"/>
      <c r="FSH140" s="5"/>
      <c r="FSI140" s="5"/>
      <c r="FSJ140" s="5"/>
      <c r="FSK140" s="5"/>
      <c r="FSL140" s="5"/>
      <c r="FSM140" s="5"/>
      <c r="FSN140" s="5"/>
      <c r="FSO140" s="5"/>
      <c r="FSP140" s="5"/>
      <c r="FSQ140" s="5"/>
      <c r="FSR140" s="5"/>
      <c r="FSS140" s="5"/>
      <c r="FST140" s="5"/>
      <c r="FSU140" s="5"/>
      <c r="FSV140" s="5"/>
      <c r="FSW140" s="5"/>
      <c r="FSX140" s="5"/>
      <c r="FSY140" s="5"/>
      <c r="FSZ140" s="5"/>
      <c r="FTA140" s="5"/>
      <c r="FTB140" s="5"/>
      <c r="FTC140" s="5"/>
      <c r="FTD140" s="5"/>
      <c r="FTE140" s="5"/>
      <c r="FTF140" s="5"/>
      <c r="FTG140" s="5"/>
      <c r="FTH140" s="5"/>
      <c r="FTI140" s="5"/>
      <c r="FTJ140" s="5"/>
      <c r="FTK140" s="5"/>
      <c r="FTL140" s="5"/>
      <c r="FTM140" s="5"/>
      <c r="FTN140" s="5"/>
      <c r="FTO140" s="5"/>
      <c r="FTP140" s="5"/>
      <c r="FTQ140" s="5"/>
      <c r="FTR140" s="5"/>
      <c r="FTS140" s="5"/>
      <c r="FTT140" s="5"/>
      <c r="FTU140" s="5"/>
      <c r="FTV140" s="5"/>
      <c r="FTW140" s="5"/>
      <c r="FTX140" s="5"/>
      <c r="FTY140" s="5"/>
      <c r="FTZ140" s="5"/>
      <c r="FUA140" s="5"/>
      <c r="FUB140" s="5"/>
      <c r="FUC140" s="5"/>
      <c r="FUD140" s="5"/>
      <c r="FUE140" s="5"/>
      <c r="FUF140" s="5"/>
      <c r="FUG140" s="5"/>
      <c r="FUH140" s="5"/>
      <c r="FUI140" s="5"/>
      <c r="FUJ140" s="5"/>
      <c r="FUK140" s="5"/>
      <c r="FUL140" s="5"/>
      <c r="FUM140" s="5"/>
      <c r="FUN140" s="5"/>
      <c r="FUO140" s="5"/>
      <c r="FUP140" s="5"/>
      <c r="FUQ140" s="5"/>
      <c r="FUR140" s="5"/>
      <c r="FUS140" s="5"/>
      <c r="FUT140" s="5"/>
      <c r="FUU140" s="5"/>
      <c r="FUV140" s="5"/>
      <c r="FUW140" s="5"/>
      <c r="FUX140" s="5"/>
      <c r="FUY140" s="5"/>
      <c r="FUZ140" s="5"/>
      <c r="FVA140" s="5"/>
      <c r="FVB140" s="5"/>
      <c r="FVC140" s="5"/>
      <c r="FVD140" s="5"/>
      <c r="FVE140" s="5"/>
      <c r="FVF140" s="5"/>
      <c r="FVG140" s="5"/>
      <c r="FVH140" s="5"/>
      <c r="FVI140" s="5"/>
      <c r="FVJ140" s="5"/>
      <c r="FVK140" s="5"/>
      <c r="FVL140" s="5"/>
      <c r="FVM140" s="5"/>
      <c r="FVN140" s="5"/>
      <c r="FVO140" s="5"/>
      <c r="FVP140" s="5"/>
      <c r="FVQ140" s="5"/>
      <c r="FVR140" s="5"/>
      <c r="FVS140" s="5"/>
      <c r="FVT140" s="5"/>
      <c r="FVU140" s="5"/>
      <c r="FVV140" s="5"/>
      <c r="FVW140" s="5"/>
      <c r="FVX140" s="5"/>
      <c r="FVY140" s="5"/>
      <c r="FVZ140" s="5"/>
      <c r="FWA140" s="5"/>
      <c r="FWB140" s="5"/>
      <c r="FWC140" s="5"/>
      <c r="FWD140" s="5"/>
      <c r="FWE140" s="5"/>
      <c r="FWF140" s="5"/>
      <c r="FWG140" s="5"/>
      <c r="FWH140" s="5"/>
      <c r="FWI140" s="5"/>
      <c r="FWJ140" s="5"/>
      <c r="FWK140" s="5"/>
      <c r="FWL140" s="5"/>
      <c r="FWM140" s="5"/>
      <c r="FWN140" s="5"/>
      <c r="FWO140" s="5"/>
      <c r="FWP140" s="5"/>
      <c r="FWQ140" s="5"/>
      <c r="FWR140" s="5"/>
      <c r="FWS140" s="5"/>
      <c r="FWT140" s="5"/>
      <c r="FWU140" s="5"/>
      <c r="FWV140" s="5"/>
      <c r="FWW140" s="5"/>
      <c r="FWX140" s="5"/>
      <c r="FWY140" s="5"/>
      <c r="FWZ140" s="5"/>
      <c r="FXA140" s="5"/>
      <c r="FXB140" s="5"/>
      <c r="FXC140" s="5"/>
      <c r="FXD140" s="5"/>
      <c r="FXE140" s="5"/>
      <c r="FXF140" s="5"/>
      <c r="FXG140" s="5"/>
      <c r="FXH140" s="5"/>
      <c r="FXI140" s="5"/>
      <c r="FXJ140" s="5"/>
      <c r="FXK140" s="5"/>
      <c r="FXL140" s="5"/>
      <c r="FXM140" s="5"/>
      <c r="FXN140" s="5"/>
      <c r="FXO140" s="5"/>
      <c r="FXP140" s="5"/>
      <c r="FXQ140" s="5"/>
      <c r="FXR140" s="5"/>
      <c r="FXS140" s="5"/>
      <c r="FXT140" s="5"/>
      <c r="FXU140" s="5"/>
      <c r="FXV140" s="5"/>
      <c r="FXW140" s="5"/>
      <c r="FXX140" s="5"/>
      <c r="FXY140" s="5"/>
      <c r="FXZ140" s="5"/>
      <c r="FYA140" s="5"/>
      <c r="FYB140" s="5"/>
      <c r="FYC140" s="5"/>
      <c r="FYD140" s="5"/>
      <c r="FYE140" s="5"/>
      <c r="FYF140" s="5"/>
      <c r="FYG140" s="5"/>
      <c r="FYH140" s="5"/>
      <c r="FYI140" s="5"/>
      <c r="FYJ140" s="5"/>
      <c r="FYK140" s="5"/>
      <c r="FYL140" s="5"/>
      <c r="FYM140" s="5"/>
      <c r="FYN140" s="5"/>
      <c r="FYO140" s="5"/>
      <c r="FYP140" s="5"/>
      <c r="FYQ140" s="5"/>
      <c r="FYR140" s="5"/>
      <c r="FYS140" s="5"/>
      <c r="FYT140" s="5"/>
      <c r="FYU140" s="5"/>
      <c r="FYV140" s="5"/>
      <c r="FYW140" s="5"/>
      <c r="FYX140" s="5"/>
      <c r="FYY140" s="5"/>
      <c r="FYZ140" s="5"/>
      <c r="FZA140" s="5"/>
      <c r="FZB140" s="5"/>
      <c r="FZC140" s="5"/>
      <c r="FZD140" s="5"/>
      <c r="FZE140" s="5"/>
      <c r="FZF140" s="5"/>
      <c r="FZG140" s="5"/>
      <c r="FZH140" s="5"/>
      <c r="FZI140" s="5"/>
      <c r="FZJ140" s="5"/>
      <c r="FZK140" s="5"/>
      <c r="FZL140" s="5"/>
      <c r="FZM140" s="5"/>
      <c r="FZN140" s="5"/>
      <c r="FZO140" s="5"/>
      <c r="FZP140" s="5"/>
      <c r="FZQ140" s="5"/>
      <c r="FZR140" s="5"/>
      <c r="FZS140" s="5"/>
      <c r="FZT140" s="5"/>
      <c r="FZU140" s="5"/>
      <c r="FZV140" s="5"/>
      <c r="FZW140" s="5"/>
      <c r="FZX140" s="5"/>
      <c r="FZY140" s="5"/>
      <c r="FZZ140" s="5"/>
      <c r="GAA140" s="5"/>
      <c r="GAB140" s="5"/>
      <c r="GAC140" s="5"/>
      <c r="GAD140" s="5"/>
      <c r="GAE140" s="5"/>
      <c r="GAF140" s="5"/>
      <c r="GAG140" s="5"/>
      <c r="GAH140" s="5"/>
      <c r="GAI140" s="5"/>
      <c r="GAJ140" s="5"/>
      <c r="GAK140" s="5"/>
      <c r="GAL140" s="5"/>
      <c r="GAM140" s="5"/>
      <c r="GAN140" s="5"/>
      <c r="GAO140" s="5"/>
      <c r="GAP140" s="5"/>
      <c r="GAQ140" s="5"/>
      <c r="GAR140" s="5"/>
      <c r="GAS140" s="5"/>
      <c r="GAT140" s="5"/>
      <c r="GAU140" s="5"/>
      <c r="GAV140" s="5"/>
      <c r="GAW140" s="5"/>
      <c r="GAX140" s="5"/>
      <c r="GAY140" s="5"/>
      <c r="GAZ140" s="5"/>
      <c r="GBA140" s="5"/>
      <c r="GBB140" s="5"/>
      <c r="GBC140" s="5"/>
      <c r="GBD140" s="5"/>
      <c r="GBE140" s="5"/>
      <c r="GBF140" s="5"/>
      <c r="GBG140" s="5"/>
      <c r="GBH140" s="5"/>
      <c r="GBI140" s="5"/>
      <c r="GBJ140" s="5"/>
      <c r="GBK140" s="5"/>
      <c r="GBL140" s="5"/>
      <c r="GBM140" s="5"/>
      <c r="GBN140" s="5"/>
      <c r="GBO140" s="5"/>
      <c r="GBP140" s="5"/>
      <c r="GBQ140" s="5"/>
      <c r="GBR140" s="5"/>
      <c r="GBS140" s="5"/>
      <c r="GBT140" s="5"/>
      <c r="GBU140" s="5"/>
      <c r="GBV140" s="5"/>
      <c r="GBW140" s="5"/>
      <c r="GBX140" s="5"/>
      <c r="GBY140" s="5"/>
      <c r="GBZ140" s="5"/>
      <c r="GCA140" s="5"/>
      <c r="GCB140" s="5"/>
      <c r="GCC140" s="5"/>
      <c r="GCD140" s="5"/>
      <c r="GCE140" s="5"/>
      <c r="GCF140" s="5"/>
      <c r="GCG140" s="5"/>
      <c r="GCH140" s="5"/>
      <c r="GCI140" s="5"/>
      <c r="GCJ140" s="5"/>
      <c r="GCK140" s="5"/>
      <c r="GCL140" s="5"/>
      <c r="GCM140" s="5"/>
      <c r="GCN140" s="5"/>
      <c r="GCO140" s="5"/>
      <c r="GCP140" s="5"/>
      <c r="GCQ140" s="5"/>
      <c r="GCR140" s="5"/>
      <c r="GCS140" s="5"/>
      <c r="GCT140" s="5"/>
      <c r="GCU140" s="5"/>
      <c r="GCV140" s="5"/>
      <c r="GCW140" s="5"/>
      <c r="GCX140" s="5"/>
      <c r="GCY140" s="5"/>
      <c r="GCZ140" s="5"/>
      <c r="GDA140" s="5"/>
      <c r="GDB140" s="5"/>
      <c r="GDC140" s="5"/>
      <c r="GDD140" s="5"/>
      <c r="GDE140" s="5"/>
      <c r="GDF140" s="5"/>
      <c r="GDG140" s="5"/>
      <c r="GDH140" s="5"/>
      <c r="GDI140" s="5"/>
      <c r="GDJ140" s="5"/>
      <c r="GDK140" s="5"/>
      <c r="GDL140" s="5"/>
      <c r="GDM140" s="5"/>
      <c r="GDN140" s="5"/>
      <c r="GDO140" s="5"/>
      <c r="GDP140" s="5"/>
      <c r="GDQ140" s="5"/>
      <c r="GDR140" s="5"/>
      <c r="GDS140" s="5"/>
      <c r="GDT140" s="5"/>
      <c r="GDU140" s="5"/>
      <c r="GDV140" s="5"/>
      <c r="GDW140" s="5"/>
      <c r="GDX140" s="5"/>
      <c r="GDY140" s="5"/>
      <c r="GDZ140" s="5"/>
      <c r="GEA140" s="5"/>
      <c r="GEB140" s="5"/>
      <c r="GEC140" s="5"/>
      <c r="GED140" s="5"/>
      <c r="GEE140" s="5"/>
      <c r="GEF140" s="5"/>
      <c r="GEG140" s="5"/>
      <c r="GEH140" s="5"/>
      <c r="GEI140" s="5"/>
      <c r="GEJ140" s="5"/>
      <c r="GEK140" s="5"/>
      <c r="GEL140" s="5"/>
      <c r="GEM140" s="5"/>
      <c r="GEN140" s="5"/>
      <c r="GEO140" s="5"/>
      <c r="GEP140" s="5"/>
      <c r="GEQ140" s="5"/>
      <c r="GER140" s="5"/>
      <c r="GES140" s="5"/>
      <c r="GET140" s="5"/>
      <c r="GEU140" s="5"/>
      <c r="GEV140" s="5"/>
      <c r="GEW140" s="5"/>
      <c r="GEX140" s="5"/>
      <c r="GEY140" s="5"/>
      <c r="GEZ140" s="5"/>
      <c r="GFA140" s="5"/>
      <c r="GFB140" s="5"/>
      <c r="GFC140" s="5"/>
      <c r="GFD140" s="5"/>
      <c r="GFE140" s="5"/>
      <c r="GFF140" s="5"/>
      <c r="GFG140" s="5"/>
      <c r="GFH140" s="5"/>
      <c r="GFI140" s="5"/>
      <c r="GFJ140" s="5"/>
      <c r="GFK140" s="5"/>
      <c r="GFL140" s="5"/>
      <c r="GFM140" s="5"/>
      <c r="GFN140" s="5"/>
      <c r="GFO140" s="5"/>
      <c r="GFP140" s="5"/>
      <c r="GFQ140" s="5"/>
      <c r="GFR140" s="5"/>
      <c r="GFS140" s="5"/>
      <c r="GFT140" s="5"/>
      <c r="GFU140" s="5"/>
      <c r="GFV140" s="5"/>
      <c r="GFW140" s="5"/>
      <c r="GFX140" s="5"/>
      <c r="GFY140" s="5"/>
      <c r="GFZ140" s="5"/>
      <c r="GGA140" s="5"/>
      <c r="GGB140" s="5"/>
      <c r="GGC140" s="5"/>
      <c r="GGD140" s="5"/>
      <c r="GGE140" s="5"/>
      <c r="GGF140" s="5"/>
      <c r="GGG140" s="5"/>
      <c r="GGH140" s="5"/>
      <c r="GGI140" s="5"/>
      <c r="GGJ140" s="5"/>
      <c r="GGK140" s="5"/>
      <c r="GGL140" s="5"/>
      <c r="GGM140" s="5"/>
      <c r="GGN140" s="5"/>
      <c r="GGO140" s="5"/>
      <c r="GGP140" s="5"/>
      <c r="GGQ140" s="5"/>
      <c r="GGR140" s="5"/>
      <c r="GGS140" s="5"/>
      <c r="GGT140" s="5"/>
      <c r="GGU140" s="5"/>
      <c r="GGV140" s="5"/>
      <c r="GGW140" s="5"/>
      <c r="GGX140" s="5"/>
      <c r="GGY140" s="5"/>
      <c r="GGZ140" s="5"/>
      <c r="GHA140" s="5"/>
      <c r="GHB140" s="5"/>
      <c r="GHC140" s="5"/>
      <c r="GHD140" s="5"/>
      <c r="GHE140" s="5"/>
      <c r="GHF140" s="5"/>
      <c r="GHG140" s="5"/>
      <c r="GHH140" s="5"/>
      <c r="GHI140" s="5"/>
      <c r="GHJ140" s="5"/>
      <c r="GHK140" s="5"/>
      <c r="GHL140" s="5"/>
      <c r="GHM140" s="5"/>
      <c r="GHN140" s="5"/>
      <c r="GHO140" s="5"/>
      <c r="GHP140" s="5"/>
      <c r="GHQ140" s="5"/>
      <c r="GHR140" s="5"/>
      <c r="GHS140" s="5"/>
      <c r="GHT140" s="5"/>
      <c r="GHU140" s="5"/>
      <c r="GHV140" s="5"/>
      <c r="GHW140" s="5"/>
      <c r="GHX140" s="5"/>
      <c r="GHY140" s="5"/>
      <c r="GHZ140" s="5"/>
      <c r="GIA140" s="5"/>
      <c r="GIB140" s="5"/>
      <c r="GIC140" s="5"/>
      <c r="GID140" s="5"/>
      <c r="GIE140" s="5"/>
      <c r="GIF140" s="5"/>
      <c r="GIG140" s="5"/>
      <c r="GIH140" s="5"/>
      <c r="GII140" s="5"/>
      <c r="GIJ140" s="5"/>
      <c r="GIK140" s="5"/>
      <c r="GIL140" s="5"/>
      <c r="GIM140" s="5"/>
      <c r="GIN140" s="5"/>
      <c r="GIO140" s="5"/>
      <c r="GIP140" s="5"/>
      <c r="GIQ140" s="5"/>
      <c r="GIR140" s="5"/>
      <c r="GIS140" s="5"/>
      <c r="GIT140" s="5"/>
      <c r="GIU140" s="5"/>
      <c r="GIV140" s="5"/>
      <c r="GIW140" s="5"/>
      <c r="GIX140" s="5"/>
      <c r="GIY140" s="5"/>
      <c r="GIZ140" s="5"/>
      <c r="GJA140" s="5"/>
      <c r="GJB140" s="5"/>
      <c r="GJC140" s="5"/>
      <c r="GJD140" s="5"/>
      <c r="GJE140" s="5"/>
      <c r="GJF140" s="5"/>
      <c r="GJG140" s="5"/>
      <c r="GJH140" s="5"/>
      <c r="GJI140" s="5"/>
      <c r="GJJ140" s="5"/>
      <c r="GJK140" s="5"/>
      <c r="GJL140" s="5"/>
      <c r="GJM140" s="5"/>
      <c r="GJN140" s="5"/>
      <c r="GJO140" s="5"/>
      <c r="GJP140" s="5"/>
      <c r="GJQ140" s="5"/>
      <c r="GJR140" s="5"/>
      <c r="GJS140" s="5"/>
      <c r="GJT140" s="5"/>
      <c r="GJU140" s="5"/>
      <c r="GJV140" s="5"/>
      <c r="GJW140" s="5"/>
      <c r="GJX140" s="5"/>
      <c r="GJY140" s="5"/>
      <c r="GJZ140" s="5"/>
      <c r="GKA140" s="5"/>
      <c r="GKB140" s="5"/>
      <c r="GKC140" s="5"/>
      <c r="GKD140" s="5"/>
      <c r="GKE140" s="5"/>
      <c r="GKF140" s="5"/>
      <c r="GKG140" s="5"/>
      <c r="GKH140" s="5"/>
      <c r="GKI140" s="5"/>
      <c r="GKJ140" s="5"/>
      <c r="GKK140" s="5"/>
      <c r="GKL140" s="5"/>
      <c r="GKM140" s="5"/>
      <c r="GKN140" s="5"/>
      <c r="GKO140" s="5"/>
      <c r="GKP140" s="5"/>
      <c r="GKQ140" s="5"/>
      <c r="GKR140" s="5"/>
      <c r="GKS140" s="5"/>
      <c r="GKT140" s="5"/>
      <c r="GKU140" s="5"/>
      <c r="GKV140" s="5"/>
      <c r="GKW140" s="5"/>
      <c r="GKX140" s="5"/>
      <c r="GKY140" s="5"/>
      <c r="GKZ140" s="5"/>
      <c r="GLA140" s="5"/>
      <c r="GLB140" s="5"/>
      <c r="GLC140" s="5"/>
      <c r="GLD140" s="5"/>
      <c r="GLE140" s="5"/>
      <c r="GLF140" s="5"/>
      <c r="GLG140" s="5"/>
      <c r="GLH140" s="5"/>
      <c r="GLI140" s="5"/>
      <c r="GLJ140" s="5"/>
      <c r="GLK140" s="5"/>
      <c r="GLL140" s="5"/>
      <c r="GLM140" s="5"/>
      <c r="GLN140" s="5"/>
      <c r="GLO140" s="5"/>
      <c r="GLP140" s="5"/>
      <c r="GLQ140" s="5"/>
      <c r="GLR140" s="5"/>
      <c r="GLS140" s="5"/>
      <c r="GLT140" s="5"/>
      <c r="GLU140" s="5"/>
      <c r="GLV140" s="5"/>
      <c r="GLW140" s="5"/>
      <c r="GLX140" s="5"/>
      <c r="GLY140" s="5"/>
      <c r="GLZ140" s="5"/>
      <c r="GMA140" s="5"/>
      <c r="GMB140" s="5"/>
      <c r="GMC140" s="5"/>
      <c r="GMD140" s="5"/>
      <c r="GME140" s="5"/>
      <c r="GMF140" s="5"/>
      <c r="GMG140" s="5"/>
      <c r="GMH140" s="5"/>
      <c r="GMI140" s="5"/>
      <c r="GMJ140" s="5"/>
      <c r="GMK140" s="5"/>
      <c r="GML140" s="5"/>
      <c r="GMM140" s="5"/>
      <c r="GMN140" s="5"/>
      <c r="GMO140" s="5"/>
      <c r="GMP140" s="5"/>
      <c r="GMQ140" s="5"/>
      <c r="GMR140" s="5"/>
      <c r="GMS140" s="5"/>
      <c r="GMT140" s="5"/>
      <c r="GMU140" s="5"/>
      <c r="GMV140" s="5"/>
      <c r="GMW140" s="5"/>
      <c r="GMX140" s="5"/>
      <c r="GMY140" s="5"/>
      <c r="GMZ140" s="5"/>
      <c r="GNA140" s="5"/>
      <c r="GNB140" s="5"/>
      <c r="GNC140" s="5"/>
      <c r="GND140" s="5"/>
      <c r="GNE140" s="5"/>
      <c r="GNF140" s="5"/>
      <c r="GNG140" s="5"/>
      <c r="GNH140" s="5"/>
      <c r="GNI140" s="5"/>
      <c r="GNJ140" s="5"/>
      <c r="GNK140" s="5"/>
      <c r="GNL140" s="5"/>
      <c r="GNM140" s="5"/>
      <c r="GNN140" s="5"/>
      <c r="GNO140" s="5"/>
      <c r="GNP140" s="5"/>
      <c r="GNQ140" s="5"/>
      <c r="GNR140" s="5"/>
      <c r="GNS140" s="5"/>
      <c r="GNT140" s="5"/>
      <c r="GNU140" s="5"/>
      <c r="GNV140" s="5"/>
      <c r="GNW140" s="5"/>
      <c r="GNX140" s="5"/>
      <c r="GNY140" s="5"/>
      <c r="GNZ140" s="5"/>
      <c r="GOA140" s="5"/>
      <c r="GOB140" s="5"/>
      <c r="GOC140" s="5"/>
      <c r="GOD140" s="5"/>
      <c r="GOE140" s="5"/>
      <c r="GOF140" s="5"/>
      <c r="GOG140" s="5"/>
      <c r="GOH140" s="5"/>
      <c r="GOI140" s="5"/>
      <c r="GOJ140" s="5"/>
      <c r="GOK140" s="5"/>
      <c r="GOL140" s="5"/>
      <c r="GOM140" s="5"/>
      <c r="GON140" s="5"/>
      <c r="GOO140" s="5"/>
      <c r="GOP140" s="5"/>
      <c r="GOQ140" s="5"/>
      <c r="GOR140" s="5"/>
      <c r="GOS140" s="5"/>
      <c r="GOT140" s="5"/>
      <c r="GOU140" s="5"/>
      <c r="GOV140" s="5"/>
      <c r="GOW140" s="5"/>
      <c r="GOX140" s="5"/>
      <c r="GOY140" s="5"/>
      <c r="GOZ140" s="5"/>
      <c r="GPA140" s="5"/>
      <c r="GPB140" s="5"/>
      <c r="GPC140" s="5"/>
      <c r="GPD140" s="5"/>
      <c r="GPE140" s="5"/>
      <c r="GPF140" s="5"/>
      <c r="GPG140" s="5"/>
      <c r="GPH140" s="5"/>
      <c r="GPI140" s="5"/>
      <c r="GPJ140" s="5"/>
      <c r="GPK140" s="5"/>
      <c r="GPL140" s="5"/>
      <c r="GPM140" s="5"/>
      <c r="GPN140" s="5"/>
      <c r="GPO140" s="5"/>
      <c r="GPP140" s="5"/>
      <c r="GPQ140" s="5"/>
      <c r="GPR140" s="5"/>
      <c r="GPS140" s="5"/>
      <c r="GPT140" s="5"/>
      <c r="GPU140" s="5"/>
      <c r="GPV140" s="5"/>
      <c r="GPW140" s="5"/>
      <c r="GPX140" s="5"/>
      <c r="GPY140" s="5"/>
      <c r="GPZ140" s="5"/>
      <c r="GQA140" s="5"/>
      <c r="GQB140" s="5"/>
      <c r="GQC140" s="5"/>
      <c r="GQD140" s="5"/>
      <c r="GQE140" s="5"/>
      <c r="GQF140" s="5"/>
      <c r="GQG140" s="5"/>
      <c r="GQH140" s="5"/>
      <c r="GQI140" s="5"/>
      <c r="GQJ140" s="5"/>
      <c r="GQK140" s="5"/>
      <c r="GQL140" s="5"/>
      <c r="GQM140" s="5"/>
      <c r="GQN140" s="5"/>
      <c r="GQO140" s="5"/>
      <c r="GQP140" s="5"/>
      <c r="GQQ140" s="5"/>
      <c r="GQR140" s="5"/>
      <c r="GQS140" s="5"/>
      <c r="GQT140" s="5"/>
      <c r="GQU140" s="5"/>
      <c r="GQV140" s="5"/>
      <c r="GQW140" s="5"/>
      <c r="GQX140" s="5"/>
      <c r="GQY140" s="5"/>
      <c r="GQZ140" s="5"/>
      <c r="GRA140" s="5"/>
      <c r="GRB140" s="5"/>
      <c r="GRC140" s="5"/>
      <c r="GRD140" s="5"/>
      <c r="GRE140" s="5"/>
      <c r="GRF140" s="5"/>
      <c r="GRG140" s="5"/>
      <c r="GRH140" s="5"/>
      <c r="GRI140" s="5"/>
      <c r="GRJ140" s="5"/>
      <c r="GRK140" s="5"/>
      <c r="GRL140" s="5"/>
      <c r="GRM140" s="5"/>
      <c r="GRN140" s="5"/>
      <c r="GRO140" s="5"/>
      <c r="GRP140" s="5"/>
      <c r="GRQ140" s="5"/>
      <c r="GRR140" s="5"/>
      <c r="GRS140" s="5"/>
      <c r="GRT140" s="5"/>
      <c r="GRU140" s="5"/>
      <c r="GRV140" s="5"/>
      <c r="GRW140" s="5"/>
      <c r="GRX140" s="5"/>
      <c r="GRY140" s="5"/>
      <c r="GRZ140" s="5"/>
      <c r="GSA140" s="5"/>
      <c r="GSB140" s="5"/>
      <c r="GSC140" s="5"/>
      <c r="GSD140" s="5"/>
      <c r="GSE140" s="5"/>
      <c r="GSF140" s="5"/>
      <c r="GSG140" s="5"/>
      <c r="GSH140" s="5"/>
      <c r="GSI140" s="5"/>
      <c r="GSJ140" s="5"/>
      <c r="GSK140" s="5"/>
      <c r="GSL140" s="5"/>
      <c r="GSM140" s="5"/>
      <c r="GSN140" s="5"/>
      <c r="GSO140" s="5"/>
      <c r="GSP140" s="5"/>
      <c r="GSQ140" s="5"/>
      <c r="GSR140" s="5"/>
      <c r="GSS140" s="5"/>
      <c r="GST140" s="5"/>
      <c r="GSU140" s="5"/>
      <c r="GSV140" s="5"/>
      <c r="GSW140" s="5"/>
      <c r="GSX140" s="5"/>
      <c r="GSY140" s="5"/>
      <c r="GSZ140" s="5"/>
      <c r="GTA140" s="5"/>
      <c r="GTB140" s="5"/>
      <c r="GTC140" s="5"/>
      <c r="GTD140" s="5"/>
      <c r="GTE140" s="5"/>
      <c r="GTF140" s="5"/>
      <c r="GTG140" s="5"/>
      <c r="GTH140" s="5"/>
      <c r="GTI140" s="5"/>
      <c r="GTJ140" s="5"/>
      <c r="GTK140" s="5"/>
      <c r="GTL140" s="5"/>
      <c r="GTM140" s="5"/>
      <c r="GTN140" s="5"/>
      <c r="GTO140" s="5"/>
      <c r="GTP140" s="5"/>
      <c r="GTQ140" s="5"/>
      <c r="GTR140" s="5"/>
      <c r="GTS140" s="5"/>
      <c r="GTT140" s="5"/>
      <c r="GTU140" s="5"/>
      <c r="GTV140" s="5"/>
      <c r="GTW140" s="5"/>
      <c r="GTX140" s="5"/>
      <c r="GTY140" s="5"/>
      <c r="GTZ140" s="5"/>
      <c r="GUA140" s="5"/>
      <c r="GUB140" s="5"/>
      <c r="GUC140" s="5"/>
      <c r="GUD140" s="5"/>
      <c r="GUE140" s="5"/>
      <c r="GUF140" s="5"/>
      <c r="GUG140" s="5"/>
      <c r="GUH140" s="5"/>
      <c r="GUI140" s="5"/>
      <c r="GUJ140" s="5"/>
      <c r="GUK140" s="5"/>
      <c r="GUL140" s="5"/>
      <c r="GUM140" s="5"/>
      <c r="GUN140" s="5"/>
      <c r="GUO140" s="5"/>
      <c r="GUP140" s="5"/>
      <c r="GUQ140" s="5"/>
      <c r="GUR140" s="5"/>
      <c r="GUS140" s="5"/>
      <c r="GUT140" s="5"/>
      <c r="GUU140" s="5"/>
      <c r="GUV140" s="5"/>
      <c r="GUW140" s="5"/>
      <c r="GUX140" s="5"/>
      <c r="GUY140" s="5"/>
      <c r="GUZ140" s="5"/>
      <c r="GVA140" s="5"/>
      <c r="GVB140" s="5"/>
      <c r="GVC140" s="5"/>
      <c r="GVD140" s="5"/>
      <c r="GVE140" s="5"/>
      <c r="GVF140" s="5"/>
      <c r="GVG140" s="5"/>
      <c r="GVH140" s="5"/>
      <c r="GVI140" s="5"/>
      <c r="GVJ140" s="5"/>
      <c r="GVK140" s="5"/>
      <c r="GVL140" s="5"/>
      <c r="GVM140" s="5"/>
      <c r="GVN140" s="5"/>
      <c r="GVO140" s="5"/>
      <c r="GVP140" s="5"/>
      <c r="GVQ140" s="5"/>
      <c r="GVR140" s="5"/>
      <c r="GVS140" s="5"/>
      <c r="GVT140" s="5"/>
      <c r="GVU140" s="5"/>
      <c r="GVV140" s="5"/>
      <c r="GVW140" s="5"/>
      <c r="GVX140" s="5"/>
      <c r="GVY140" s="5"/>
      <c r="GVZ140" s="5"/>
      <c r="GWA140" s="5"/>
      <c r="GWB140" s="5"/>
      <c r="GWC140" s="5"/>
      <c r="GWD140" s="5"/>
      <c r="GWE140" s="5"/>
      <c r="GWF140" s="5"/>
      <c r="GWG140" s="5"/>
      <c r="GWH140" s="5"/>
      <c r="GWI140" s="5"/>
      <c r="GWJ140" s="5"/>
      <c r="GWK140" s="5"/>
      <c r="GWL140" s="5"/>
      <c r="GWM140" s="5"/>
      <c r="GWN140" s="5"/>
      <c r="GWO140" s="5"/>
      <c r="GWP140" s="5"/>
      <c r="GWQ140" s="5"/>
      <c r="GWR140" s="5"/>
      <c r="GWS140" s="5"/>
      <c r="GWT140" s="5"/>
      <c r="GWU140" s="5"/>
      <c r="GWV140" s="5"/>
      <c r="GWW140" s="5"/>
      <c r="GWX140" s="5"/>
      <c r="GWY140" s="5"/>
      <c r="GWZ140" s="5"/>
      <c r="GXA140" s="5"/>
      <c r="GXB140" s="5"/>
      <c r="GXC140" s="5"/>
      <c r="GXD140" s="5"/>
      <c r="GXE140" s="5"/>
      <c r="GXF140" s="5"/>
      <c r="GXG140" s="5"/>
      <c r="GXH140" s="5"/>
      <c r="GXI140" s="5"/>
      <c r="GXJ140" s="5"/>
      <c r="GXK140" s="5"/>
      <c r="GXL140" s="5"/>
      <c r="GXM140" s="5"/>
      <c r="GXN140" s="5"/>
      <c r="GXO140" s="5"/>
      <c r="GXP140" s="5"/>
      <c r="GXQ140" s="5"/>
      <c r="GXR140" s="5"/>
      <c r="GXS140" s="5"/>
      <c r="GXT140" s="5"/>
      <c r="GXU140" s="5"/>
      <c r="GXV140" s="5"/>
      <c r="GXW140" s="5"/>
      <c r="GXX140" s="5"/>
      <c r="GXY140" s="5"/>
      <c r="GXZ140" s="5"/>
      <c r="GYA140" s="5"/>
      <c r="GYB140" s="5"/>
      <c r="GYC140" s="5"/>
      <c r="GYD140" s="5"/>
      <c r="GYE140" s="5"/>
      <c r="GYF140" s="5"/>
      <c r="GYG140" s="5"/>
      <c r="GYH140" s="5"/>
      <c r="GYI140" s="5"/>
      <c r="GYJ140" s="5"/>
      <c r="GYK140" s="5"/>
      <c r="GYL140" s="5"/>
      <c r="GYM140" s="5"/>
      <c r="GYN140" s="5"/>
      <c r="GYO140" s="5"/>
      <c r="GYP140" s="5"/>
      <c r="GYQ140" s="5"/>
      <c r="GYR140" s="5"/>
      <c r="GYS140" s="5"/>
      <c r="GYT140" s="5"/>
      <c r="GYU140" s="5"/>
      <c r="GYV140" s="5"/>
      <c r="GYW140" s="5"/>
      <c r="GYX140" s="5"/>
      <c r="GYY140" s="5"/>
      <c r="GYZ140" s="5"/>
      <c r="GZA140" s="5"/>
      <c r="GZB140" s="5"/>
      <c r="GZC140" s="5"/>
      <c r="GZD140" s="5"/>
      <c r="GZE140" s="5"/>
      <c r="GZF140" s="5"/>
      <c r="GZG140" s="5"/>
      <c r="GZH140" s="5"/>
      <c r="GZI140" s="5"/>
      <c r="GZJ140" s="5"/>
      <c r="GZK140" s="5"/>
      <c r="GZL140" s="5"/>
      <c r="GZM140" s="5"/>
      <c r="GZN140" s="5"/>
      <c r="GZO140" s="5"/>
      <c r="GZP140" s="5"/>
      <c r="GZQ140" s="5"/>
      <c r="GZR140" s="5"/>
      <c r="GZS140" s="5"/>
      <c r="GZT140" s="5"/>
      <c r="GZU140" s="5"/>
      <c r="GZV140" s="5"/>
      <c r="GZW140" s="5"/>
      <c r="GZX140" s="5"/>
      <c r="GZY140" s="5"/>
      <c r="GZZ140" s="5"/>
      <c r="HAA140" s="5"/>
      <c r="HAB140" s="5"/>
      <c r="HAC140" s="5"/>
      <c r="HAD140" s="5"/>
      <c r="HAE140" s="5"/>
      <c r="HAF140" s="5"/>
      <c r="HAG140" s="5"/>
      <c r="HAH140" s="5"/>
      <c r="HAI140" s="5"/>
      <c r="HAJ140" s="5"/>
      <c r="HAK140" s="5"/>
      <c r="HAL140" s="5"/>
      <c r="HAM140" s="5"/>
      <c r="HAN140" s="5"/>
      <c r="HAO140" s="5"/>
      <c r="HAP140" s="5"/>
      <c r="HAQ140" s="5"/>
      <c r="HAR140" s="5"/>
      <c r="HAS140" s="5"/>
      <c r="HAT140" s="5"/>
      <c r="HAU140" s="5"/>
      <c r="HAV140" s="5"/>
      <c r="HAW140" s="5"/>
      <c r="HAX140" s="5"/>
      <c r="HAY140" s="5"/>
      <c r="HAZ140" s="5"/>
      <c r="HBA140" s="5"/>
      <c r="HBB140" s="5"/>
      <c r="HBC140" s="5"/>
      <c r="HBD140" s="5"/>
      <c r="HBE140" s="5"/>
      <c r="HBF140" s="5"/>
      <c r="HBG140" s="5"/>
      <c r="HBH140" s="5"/>
      <c r="HBI140" s="5"/>
      <c r="HBJ140" s="5"/>
      <c r="HBK140" s="5"/>
      <c r="HBL140" s="5"/>
      <c r="HBM140" s="5"/>
      <c r="HBN140" s="5"/>
      <c r="HBO140" s="5"/>
      <c r="HBP140" s="5"/>
      <c r="HBQ140" s="5"/>
      <c r="HBR140" s="5"/>
      <c r="HBS140" s="5"/>
      <c r="HBT140" s="5"/>
      <c r="HBU140" s="5"/>
      <c r="HBV140" s="5"/>
      <c r="HBW140" s="5"/>
      <c r="HBX140" s="5"/>
      <c r="HBY140" s="5"/>
      <c r="HBZ140" s="5"/>
      <c r="HCA140" s="5"/>
      <c r="HCB140" s="5"/>
      <c r="HCC140" s="5"/>
      <c r="HCD140" s="5"/>
      <c r="HCE140" s="5"/>
      <c r="HCF140" s="5"/>
      <c r="HCG140" s="5"/>
      <c r="HCH140" s="5"/>
      <c r="HCI140" s="5"/>
      <c r="HCJ140" s="5"/>
      <c r="HCK140" s="5"/>
      <c r="HCL140" s="5"/>
      <c r="HCM140" s="5"/>
      <c r="HCN140" s="5"/>
      <c r="HCO140" s="5"/>
      <c r="HCP140" s="5"/>
      <c r="HCQ140" s="5"/>
      <c r="HCR140" s="5"/>
      <c r="HCS140" s="5"/>
      <c r="HCT140" s="5"/>
      <c r="HCU140" s="5"/>
      <c r="HCV140" s="5"/>
      <c r="HCW140" s="5"/>
      <c r="HCX140" s="5"/>
      <c r="HCY140" s="5"/>
      <c r="HCZ140" s="5"/>
      <c r="HDA140" s="5"/>
      <c r="HDB140" s="5"/>
      <c r="HDC140" s="5"/>
      <c r="HDD140" s="5"/>
      <c r="HDE140" s="5"/>
      <c r="HDF140" s="5"/>
      <c r="HDG140" s="5"/>
      <c r="HDH140" s="5"/>
      <c r="HDI140" s="5"/>
      <c r="HDJ140" s="5"/>
      <c r="HDK140" s="5"/>
      <c r="HDL140" s="5"/>
      <c r="HDM140" s="5"/>
      <c r="HDN140" s="5"/>
      <c r="HDO140" s="5"/>
      <c r="HDP140" s="5"/>
      <c r="HDQ140" s="5"/>
      <c r="HDR140" s="5"/>
      <c r="HDS140" s="5"/>
      <c r="HDT140" s="5"/>
      <c r="HDU140" s="5"/>
      <c r="HDV140" s="5"/>
      <c r="HDW140" s="5"/>
      <c r="HDX140" s="5"/>
      <c r="HDY140" s="5"/>
      <c r="HDZ140" s="5"/>
      <c r="HEA140" s="5"/>
      <c r="HEB140" s="5"/>
      <c r="HEC140" s="5"/>
      <c r="HED140" s="5"/>
      <c r="HEE140" s="5"/>
      <c r="HEF140" s="5"/>
      <c r="HEG140" s="5"/>
      <c r="HEH140" s="5"/>
      <c r="HEI140" s="5"/>
      <c r="HEJ140" s="5"/>
      <c r="HEK140" s="5"/>
      <c r="HEL140" s="5"/>
      <c r="HEM140" s="5"/>
      <c r="HEN140" s="5"/>
      <c r="HEO140" s="5"/>
      <c r="HEP140" s="5"/>
      <c r="HEQ140" s="5"/>
      <c r="HER140" s="5"/>
      <c r="HES140" s="5"/>
      <c r="HET140" s="5"/>
      <c r="HEU140" s="5"/>
      <c r="HEV140" s="5"/>
      <c r="HEW140" s="5"/>
      <c r="HEX140" s="5"/>
      <c r="HEY140" s="5"/>
      <c r="HEZ140" s="5"/>
      <c r="HFA140" s="5"/>
      <c r="HFB140" s="5"/>
      <c r="HFC140" s="5"/>
      <c r="HFD140" s="5"/>
      <c r="HFE140" s="5"/>
      <c r="HFF140" s="5"/>
      <c r="HFG140" s="5"/>
      <c r="HFH140" s="5"/>
      <c r="HFI140" s="5"/>
      <c r="HFJ140" s="5"/>
      <c r="HFK140" s="5"/>
      <c r="HFL140" s="5"/>
      <c r="HFM140" s="5"/>
      <c r="HFN140" s="5"/>
      <c r="HFO140" s="5"/>
      <c r="HFP140" s="5"/>
      <c r="HFQ140" s="5"/>
      <c r="HFR140" s="5"/>
      <c r="HFS140" s="5"/>
      <c r="HFT140" s="5"/>
      <c r="HFU140" s="5"/>
      <c r="HFV140" s="5"/>
      <c r="HFW140" s="5"/>
      <c r="HFX140" s="5"/>
      <c r="HFY140" s="5"/>
      <c r="HFZ140" s="5"/>
      <c r="HGA140" s="5"/>
      <c r="HGB140" s="5"/>
      <c r="HGC140" s="5"/>
      <c r="HGD140" s="5"/>
      <c r="HGE140" s="5"/>
      <c r="HGF140" s="5"/>
      <c r="HGG140" s="5"/>
      <c r="HGH140" s="5"/>
      <c r="HGI140" s="5"/>
      <c r="HGJ140" s="5"/>
      <c r="HGK140" s="5"/>
      <c r="HGL140" s="5"/>
      <c r="HGM140" s="5"/>
      <c r="HGN140" s="5"/>
      <c r="HGO140" s="5"/>
      <c r="HGP140" s="5"/>
      <c r="HGQ140" s="5"/>
      <c r="HGR140" s="5"/>
      <c r="HGS140" s="5"/>
      <c r="HGT140" s="5"/>
      <c r="HGU140" s="5"/>
      <c r="HGV140" s="5"/>
      <c r="HGW140" s="5"/>
      <c r="HGX140" s="5"/>
      <c r="HGY140" s="5"/>
      <c r="HGZ140" s="5"/>
      <c r="HHA140" s="5"/>
      <c r="HHB140" s="5"/>
      <c r="HHC140" s="5"/>
      <c r="HHD140" s="5"/>
      <c r="HHE140" s="5"/>
      <c r="HHF140" s="5"/>
      <c r="HHG140" s="5"/>
      <c r="HHH140" s="5"/>
      <c r="HHI140" s="5"/>
      <c r="HHJ140" s="5"/>
      <c r="HHK140" s="5"/>
      <c r="HHL140" s="5"/>
      <c r="HHM140" s="5"/>
      <c r="HHN140" s="5"/>
      <c r="HHO140" s="5"/>
      <c r="HHP140" s="5"/>
      <c r="HHQ140" s="5"/>
      <c r="HHR140" s="5"/>
      <c r="HHS140" s="5"/>
      <c r="HHT140" s="5"/>
      <c r="HHU140" s="5"/>
      <c r="HHV140" s="5"/>
      <c r="HHW140" s="5"/>
      <c r="HHX140" s="5"/>
      <c r="HHY140" s="5"/>
      <c r="HHZ140" s="5"/>
      <c r="HIA140" s="5"/>
      <c r="HIB140" s="5"/>
      <c r="HIC140" s="5"/>
      <c r="HID140" s="5"/>
      <c r="HIE140" s="5"/>
      <c r="HIF140" s="5"/>
      <c r="HIG140" s="5"/>
      <c r="HIH140" s="5"/>
      <c r="HII140" s="5"/>
      <c r="HIJ140" s="5"/>
      <c r="HIK140" s="5"/>
      <c r="HIL140" s="5"/>
      <c r="HIM140" s="5"/>
      <c r="HIN140" s="5"/>
      <c r="HIO140" s="5"/>
      <c r="HIP140" s="5"/>
      <c r="HIQ140" s="5"/>
      <c r="HIR140" s="5"/>
      <c r="HIS140" s="5"/>
      <c r="HIT140" s="5"/>
      <c r="HIU140" s="5"/>
      <c r="HIV140" s="5"/>
      <c r="HIW140" s="5"/>
      <c r="HIX140" s="5"/>
      <c r="HIY140" s="5"/>
      <c r="HIZ140" s="5"/>
      <c r="HJA140" s="5"/>
      <c r="HJB140" s="5"/>
      <c r="HJC140" s="5"/>
      <c r="HJD140" s="5"/>
      <c r="HJE140" s="5"/>
      <c r="HJF140" s="5"/>
      <c r="HJG140" s="5"/>
      <c r="HJH140" s="5"/>
      <c r="HJI140" s="5"/>
      <c r="HJJ140" s="5"/>
      <c r="HJK140" s="5"/>
      <c r="HJL140" s="5"/>
      <c r="HJM140" s="5"/>
      <c r="HJN140" s="5"/>
      <c r="HJO140" s="5"/>
      <c r="HJP140" s="5"/>
      <c r="HJQ140" s="5"/>
      <c r="HJR140" s="5"/>
      <c r="HJS140" s="5"/>
      <c r="HJT140" s="5"/>
      <c r="HJU140" s="5"/>
      <c r="HJV140" s="5"/>
      <c r="HJW140" s="5"/>
      <c r="HJX140" s="5"/>
      <c r="HJY140" s="5"/>
      <c r="HJZ140" s="5"/>
      <c r="HKA140" s="5"/>
      <c r="HKB140" s="5"/>
      <c r="HKC140" s="5"/>
      <c r="HKD140" s="5"/>
      <c r="HKE140" s="5"/>
      <c r="HKF140" s="5"/>
      <c r="HKG140" s="5"/>
      <c r="HKH140" s="5"/>
      <c r="HKI140" s="5"/>
      <c r="HKJ140" s="5"/>
      <c r="HKK140" s="5"/>
      <c r="HKL140" s="5"/>
      <c r="HKM140" s="5"/>
      <c r="HKN140" s="5"/>
      <c r="HKO140" s="5"/>
      <c r="HKP140" s="5"/>
      <c r="HKQ140" s="5"/>
      <c r="HKR140" s="5"/>
      <c r="HKS140" s="5"/>
      <c r="HKT140" s="5"/>
      <c r="HKU140" s="5"/>
      <c r="HKV140" s="5"/>
      <c r="HKW140" s="5"/>
      <c r="HKX140" s="5"/>
      <c r="HKY140" s="5"/>
      <c r="HKZ140" s="5"/>
      <c r="HLA140" s="5"/>
      <c r="HLB140" s="5"/>
      <c r="HLC140" s="5"/>
      <c r="HLD140" s="5"/>
      <c r="HLE140" s="5"/>
      <c r="HLF140" s="5"/>
      <c r="HLG140" s="5"/>
      <c r="HLH140" s="5"/>
      <c r="HLI140" s="5"/>
      <c r="HLJ140" s="5"/>
      <c r="HLK140" s="5"/>
      <c r="HLL140" s="5"/>
      <c r="HLM140" s="5"/>
      <c r="HLN140" s="5"/>
      <c r="HLO140" s="5"/>
      <c r="HLP140" s="5"/>
      <c r="HLQ140" s="5"/>
      <c r="HLR140" s="5"/>
      <c r="HLS140" s="5"/>
      <c r="HLT140" s="5"/>
      <c r="HLU140" s="5"/>
      <c r="HLV140" s="5"/>
      <c r="HLW140" s="5"/>
      <c r="HLX140" s="5"/>
      <c r="HLY140" s="5"/>
      <c r="HLZ140" s="5"/>
      <c r="HMA140" s="5"/>
      <c r="HMB140" s="5"/>
      <c r="HMC140" s="5"/>
      <c r="HMD140" s="5"/>
      <c r="HME140" s="5"/>
      <c r="HMF140" s="5"/>
      <c r="HMG140" s="5"/>
      <c r="HMH140" s="5"/>
      <c r="HMI140" s="5"/>
      <c r="HMJ140" s="5"/>
      <c r="HMK140" s="5"/>
      <c r="HML140" s="5"/>
      <c r="HMM140" s="5"/>
      <c r="HMN140" s="5"/>
      <c r="HMO140" s="5"/>
      <c r="HMP140" s="5"/>
      <c r="HMQ140" s="5"/>
      <c r="HMR140" s="5"/>
      <c r="HMS140" s="5"/>
      <c r="HMT140" s="5"/>
      <c r="HMU140" s="5"/>
      <c r="HMV140" s="5"/>
      <c r="HMW140" s="5"/>
      <c r="HMX140" s="5"/>
      <c r="HMY140" s="5"/>
      <c r="HMZ140" s="5"/>
      <c r="HNA140" s="5"/>
      <c r="HNB140" s="5"/>
      <c r="HNC140" s="5"/>
      <c r="HND140" s="5"/>
      <c r="HNE140" s="5"/>
      <c r="HNF140" s="5"/>
      <c r="HNG140" s="5"/>
      <c r="HNH140" s="5"/>
      <c r="HNI140" s="5"/>
      <c r="HNJ140" s="5"/>
      <c r="HNK140" s="5"/>
      <c r="HNL140" s="5"/>
      <c r="HNM140" s="5"/>
      <c r="HNN140" s="5"/>
      <c r="HNO140" s="5"/>
      <c r="HNP140" s="5"/>
      <c r="HNQ140" s="5"/>
      <c r="HNR140" s="5"/>
      <c r="HNS140" s="5"/>
      <c r="HNT140" s="5"/>
      <c r="HNU140" s="5"/>
      <c r="HNV140" s="5"/>
      <c r="HNW140" s="5"/>
      <c r="HNX140" s="5"/>
      <c r="HNY140" s="5"/>
      <c r="HNZ140" s="5"/>
      <c r="HOA140" s="5"/>
      <c r="HOB140" s="5"/>
      <c r="HOC140" s="5"/>
      <c r="HOD140" s="5"/>
      <c r="HOE140" s="5"/>
      <c r="HOF140" s="5"/>
      <c r="HOG140" s="5"/>
      <c r="HOH140" s="5"/>
      <c r="HOI140" s="5"/>
      <c r="HOJ140" s="5"/>
      <c r="HOK140" s="5"/>
      <c r="HOL140" s="5"/>
      <c r="HOM140" s="5"/>
      <c r="HON140" s="5"/>
      <c r="HOO140" s="5"/>
      <c r="HOP140" s="5"/>
      <c r="HOQ140" s="5"/>
      <c r="HOR140" s="5"/>
      <c r="HOS140" s="5"/>
      <c r="HOT140" s="5"/>
      <c r="HOU140" s="5"/>
      <c r="HOV140" s="5"/>
      <c r="HOW140" s="5"/>
      <c r="HOX140" s="5"/>
      <c r="HOY140" s="5"/>
      <c r="HOZ140" s="5"/>
      <c r="HPA140" s="5"/>
      <c r="HPB140" s="5"/>
      <c r="HPC140" s="5"/>
      <c r="HPD140" s="5"/>
      <c r="HPE140" s="5"/>
      <c r="HPF140" s="5"/>
      <c r="HPG140" s="5"/>
      <c r="HPH140" s="5"/>
      <c r="HPI140" s="5"/>
      <c r="HPJ140" s="5"/>
      <c r="HPK140" s="5"/>
      <c r="HPL140" s="5"/>
      <c r="HPM140" s="5"/>
      <c r="HPN140" s="5"/>
      <c r="HPO140" s="5"/>
      <c r="HPP140" s="5"/>
      <c r="HPQ140" s="5"/>
      <c r="HPR140" s="5"/>
      <c r="HPS140" s="5"/>
      <c r="HPT140" s="5"/>
      <c r="HPU140" s="5"/>
      <c r="HPV140" s="5"/>
      <c r="HPW140" s="5"/>
      <c r="HPX140" s="5"/>
      <c r="HPY140" s="5"/>
      <c r="HPZ140" s="5"/>
      <c r="HQA140" s="5"/>
      <c r="HQB140" s="5"/>
      <c r="HQC140" s="5"/>
      <c r="HQD140" s="5"/>
      <c r="HQE140" s="5"/>
      <c r="HQF140" s="5"/>
      <c r="HQG140" s="5"/>
      <c r="HQH140" s="5"/>
      <c r="HQI140" s="5"/>
      <c r="HQJ140" s="5"/>
      <c r="HQK140" s="5"/>
      <c r="HQL140" s="5"/>
      <c r="HQM140" s="5"/>
      <c r="HQN140" s="5"/>
      <c r="HQO140" s="5"/>
      <c r="HQP140" s="5"/>
      <c r="HQQ140" s="5"/>
      <c r="HQR140" s="5"/>
      <c r="HQS140" s="5"/>
      <c r="HQT140" s="5"/>
      <c r="HQU140" s="5"/>
      <c r="HQV140" s="5"/>
      <c r="HQW140" s="5"/>
      <c r="HQX140" s="5"/>
      <c r="HQY140" s="5"/>
      <c r="HQZ140" s="5"/>
      <c r="HRA140" s="5"/>
      <c r="HRB140" s="5"/>
      <c r="HRC140" s="5"/>
      <c r="HRD140" s="5"/>
      <c r="HRE140" s="5"/>
      <c r="HRF140" s="5"/>
      <c r="HRG140" s="5"/>
      <c r="HRH140" s="5"/>
      <c r="HRI140" s="5"/>
      <c r="HRJ140" s="5"/>
      <c r="HRK140" s="5"/>
      <c r="HRL140" s="5"/>
      <c r="HRM140" s="5"/>
      <c r="HRN140" s="5"/>
      <c r="HRO140" s="5"/>
      <c r="HRP140" s="5"/>
      <c r="HRQ140" s="5"/>
      <c r="HRR140" s="5"/>
      <c r="HRS140" s="5"/>
      <c r="HRT140" s="5"/>
      <c r="HRU140" s="5"/>
      <c r="HRV140" s="5"/>
      <c r="HRW140" s="5"/>
      <c r="HRX140" s="5"/>
      <c r="HRY140" s="5"/>
      <c r="HRZ140" s="5"/>
      <c r="HSA140" s="5"/>
      <c r="HSB140" s="5"/>
      <c r="HSC140" s="5"/>
      <c r="HSD140" s="5"/>
      <c r="HSE140" s="5"/>
      <c r="HSF140" s="5"/>
      <c r="HSG140" s="5"/>
      <c r="HSH140" s="5"/>
      <c r="HSI140" s="5"/>
      <c r="HSJ140" s="5"/>
      <c r="HSK140" s="5"/>
      <c r="HSL140" s="5"/>
      <c r="HSM140" s="5"/>
      <c r="HSN140" s="5"/>
      <c r="HSO140" s="5"/>
      <c r="HSP140" s="5"/>
      <c r="HSQ140" s="5"/>
      <c r="HSR140" s="5"/>
      <c r="HSS140" s="5"/>
      <c r="HST140" s="5"/>
      <c r="HSU140" s="5"/>
      <c r="HSV140" s="5"/>
      <c r="HSW140" s="5"/>
      <c r="HSX140" s="5"/>
      <c r="HSY140" s="5"/>
      <c r="HSZ140" s="5"/>
      <c r="HTA140" s="5"/>
      <c r="HTB140" s="5"/>
      <c r="HTC140" s="5"/>
      <c r="HTD140" s="5"/>
      <c r="HTE140" s="5"/>
      <c r="HTF140" s="5"/>
      <c r="HTG140" s="5"/>
      <c r="HTH140" s="5"/>
      <c r="HTI140" s="5"/>
      <c r="HTJ140" s="5"/>
      <c r="HTK140" s="5"/>
      <c r="HTL140" s="5"/>
      <c r="HTM140" s="5"/>
      <c r="HTN140" s="5"/>
      <c r="HTO140" s="5"/>
      <c r="HTP140" s="5"/>
      <c r="HTQ140" s="5"/>
      <c r="HTR140" s="5"/>
      <c r="HTS140" s="5"/>
      <c r="HTT140" s="5"/>
      <c r="HTU140" s="5"/>
      <c r="HTV140" s="5"/>
      <c r="HTW140" s="5"/>
      <c r="HTX140" s="5"/>
      <c r="HTY140" s="5"/>
      <c r="HTZ140" s="5"/>
      <c r="HUA140" s="5"/>
      <c r="HUB140" s="5"/>
      <c r="HUC140" s="5"/>
      <c r="HUD140" s="5"/>
      <c r="HUE140" s="5"/>
      <c r="HUF140" s="5"/>
      <c r="HUG140" s="5"/>
      <c r="HUH140" s="5"/>
      <c r="HUI140" s="5"/>
      <c r="HUJ140" s="5"/>
      <c r="HUK140" s="5"/>
      <c r="HUL140" s="5"/>
      <c r="HUM140" s="5"/>
      <c r="HUN140" s="5"/>
      <c r="HUO140" s="5"/>
      <c r="HUP140" s="5"/>
      <c r="HUQ140" s="5"/>
      <c r="HUR140" s="5"/>
      <c r="HUS140" s="5"/>
      <c r="HUT140" s="5"/>
      <c r="HUU140" s="5"/>
      <c r="HUV140" s="5"/>
      <c r="HUW140" s="5"/>
      <c r="HUX140" s="5"/>
      <c r="HUY140" s="5"/>
      <c r="HUZ140" s="5"/>
      <c r="HVA140" s="5"/>
      <c r="HVB140" s="5"/>
      <c r="HVC140" s="5"/>
      <c r="HVD140" s="5"/>
      <c r="HVE140" s="5"/>
      <c r="HVF140" s="5"/>
      <c r="HVG140" s="5"/>
      <c r="HVH140" s="5"/>
      <c r="HVI140" s="5"/>
      <c r="HVJ140" s="5"/>
      <c r="HVK140" s="5"/>
      <c r="HVL140" s="5"/>
      <c r="HVM140" s="5"/>
      <c r="HVN140" s="5"/>
      <c r="HVO140" s="5"/>
      <c r="HVP140" s="5"/>
      <c r="HVQ140" s="5"/>
      <c r="HVR140" s="5"/>
      <c r="HVS140" s="5"/>
      <c r="HVT140" s="5"/>
      <c r="HVU140" s="5"/>
      <c r="HVV140" s="5"/>
      <c r="HVW140" s="5"/>
      <c r="HVX140" s="5"/>
      <c r="HVY140" s="5"/>
      <c r="HVZ140" s="5"/>
      <c r="HWA140" s="5"/>
      <c r="HWB140" s="5"/>
      <c r="HWC140" s="5"/>
      <c r="HWD140" s="5"/>
      <c r="HWE140" s="5"/>
      <c r="HWF140" s="5"/>
      <c r="HWG140" s="5"/>
      <c r="HWH140" s="5"/>
      <c r="HWI140" s="5"/>
      <c r="HWJ140" s="5"/>
      <c r="HWK140" s="5"/>
      <c r="HWL140" s="5"/>
      <c r="HWM140" s="5"/>
      <c r="HWN140" s="5"/>
      <c r="HWO140" s="5"/>
      <c r="HWP140" s="5"/>
      <c r="HWQ140" s="5"/>
      <c r="HWR140" s="5"/>
      <c r="HWS140" s="5"/>
      <c r="HWT140" s="5"/>
      <c r="HWU140" s="5"/>
      <c r="HWV140" s="5"/>
      <c r="HWW140" s="5"/>
      <c r="HWX140" s="5"/>
      <c r="HWY140" s="5"/>
      <c r="HWZ140" s="5"/>
      <c r="HXA140" s="5"/>
      <c r="HXB140" s="5"/>
      <c r="HXC140" s="5"/>
      <c r="HXD140" s="5"/>
      <c r="HXE140" s="5"/>
      <c r="HXF140" s="5"/>
      <c r="HXG140" s="5"/>
      <c r="HXH140" s="5"/>
      <c r="HXI140" s="5"/>
      <c r="HXJ140" s="5"/>
      <c r="HXK140" s="5"/>
      <c r="HXL140" s="5"/>
      <c r="HXM140" s="5"/>
      <c r="HXN140" s="5"/>
      <c r="HXO140" s="5"/>
      <c r="HXP140" s="5"/>
      <c r="HXQ140" s="5"/>
      <c r="HXR140" s="5"/>
      <c r="HXS140" s="5"/>
      <c r="HXT140" s="5"/>
      <c r="HXU140" s="5"/>
      <c r="HXV140" s="5"/>
      <c r="HXW140" s="5"/>
      <c r="HXX140" s="5"/>
      <c r="HXY140" s="5"/>
      <c r="HXZ140" s="5"/>
      <c r="HYA140" s="5"/>
      <c r="HYB140" s="5"/>
      <c r="HYC140" s="5"/>
      <c r="HYD140" s="5"/>
      <c r="HYE140" s="5"/>
      <c r="HYF140" s="5"/>
      <c r="HYG140" s="5"/>
      <c r="HYH140" s="5"/>
      <c r="HYI140" s="5"/>
      <c r="HYJ140" s="5"/>
      <c r="HYK140" s="5"/>
      <c r="HYL140" s="5"/>
      <c r="HYM140" s="5"/>
      <c r="HYN140" s="5"/>
      <c r="HYO140" s="5"/>
      <c r="HYP140" s="5"/>
      <c r="HYQ140" s="5"/>
      <c r="HYR140" s="5"/>
      <c r="HYS140" s="5"/>
      <c r="HYT140" s="5"/>
      <c r="HYU140" s="5"/>
      <c r="HYV140" s="5"/>
      <c r="HYW140" s="5"/>
      <c r="HYX140" s="5"/>
      <c r="HYY140" s="5"/>
      <c r="HYZ140" s="5"/>
      <c r="HZA140" s="5"/>
      <c r="HZB140" s="5"/>
      <c r="HZC140" s="5"/>
      <c r="HZD140" s="5"/>
      <c r="HZE140" s="5"/>
      <c r="HZF140" s="5"/>
      <c r="HZG140" s="5"/>
      <c r="HZH140" s="5"/>
      <c r="HZI140" s="5"/>
      <c r="HZJ140" s="5"/>
      <c r="HZK140" s="5"/>
      <c r="HZL140" s="5"/>
      <c r="HZM140" s="5"/>
      <c r="HZN140" s="5"/>
      <c r="HZO140" s="5"/>
      <c r="HZP140" s="5"/>
      <c r="HZQ140" s="5"/>
      <c r="HZR140" s="5"/>
      <c r="HZS140" s="5"/>
      <c r="HZT140" s="5"/>
      <c r="HZU140" s="5"/>
      <c r="HZV140" s="5"/>
      <c r="HZW140" s="5"/>
      <c r="HZX140" s="5"/>
      <c r="HZY140" s="5"/>
      <c r="HZZ140" s="5"/>
      <c r="IAA140" s="5"/>
      <c r="IAB140" s="5"/>
      <c r="IAC140" s="5"/>
      <c r="IAD140" s="5"/>
      <c r="IAE140" s="5"/>
      <c r="IAF140" s="5"/>
      <c r="IAG140" s="5"/>
      <c r="IAH140" s="5"/>
      <c r="IAI140" s="5"/>
      <c r="IAJ140" s="5"/>
      <c r="IAK140" s="5"/>
      <c r="IAL140" s="5"/>
      <c r="IAM140" s="5"/>
      <c r="IAN140" s="5"/>
      <c r="IAO140" s="5"/>
      <c r="IAP140" s="5"/>
      <c r="IAQ140" s="5"/>
      <c r="IAR140" s="5"/>
      <c r="IAS140" s="5"/>
      <c r="IAT140" s="5"/>
      <c r="IAU140" s="5"/>
      <c r="IAV140" s="5"/>
      <c r="IAW140" s="5"/>
      <c r="IAX140" s="5"/>
      <c r="IAY140" s="5"/>
      <c r="IAZ140" s="5"/>
      <c r="IBA140" s="5"/>
      <c r="IBB140" s="5"/>
      <c r="IBC140" s="5"/>
      <c r="IBD140" s="5"/>
      <c r="IBE140" s="5"/>
      <c r="IBF140" s="5"/>
      <c r="IBG140" s="5"/>
      <c r="IBH140" s="5"/>
      <c r="IBI140" s="5"/>
      <c r="IBJ140" s="5"/>
      <c r="IBK140" s="5"/>
      <c r="IBL140" s="5"/>
      <c r="IBM140" s="5"/>
      <c r="IBN140" s="5"/>
      <c r="IBO140" s="5"/>
      <c r="IBP140" s="5"/>
      <c r="IBQ140" s="5"/>
      <c r="IBR140" s="5"/>
      <c r="IBS140" s="5"/>
      <c r="IBT140" s="5"/>
      <c r="IBU140" s="5"/>
      <c r="IBV140" s="5"/>
      <c r="IBW140" s="5"/>
      <c r="IBX140" s="5"/>
      <c r="IBY140" s="5"/>
      <c r="IBZ140" s="5"/>
      <c r="ICA140" s="5"/>
      <c r="ICB140" s="5"/>
      <c r="ICC140" s="5"/>
      <c r="ICD140" s="5"/>
      <c r="ICE140" s="5"/>
      <c r="ICF140" s="5"/>
      <c r="ICG140" s="5"/>
      <c r="ICH140" s="5"/>
      <c r="ICI140" s="5"/>
      <c r="ICJ140" s="5"/>
      <c r="ICK140" s="5"/>
      <c r="ICL140" s="5"/>
      <c r="ICM140" s="5"/>
      <c r="ICN140" s="5"/>
      <c r="ICO140" s="5"/>
      <c r="ICP140" s="5"/>
      <c r="ICQ140" s="5"/>
      <c r="ICR140" s="5"/>
      <c r="ICS140" s="5"/>
      <c r="ICT140" s="5"/>
      <c r="ICU140" s="5"/>
      <c r="ICV140" s="5"/>
      <c r="ICW140" s="5"/>
      <c r="ICX140" s="5"/>
      <c r="ICY140" s="5"/>
      <c r="ICZ140" s="5"/>
      <c r="IDA140" s="5"/>
      <c r="IDB140" s="5"/>
      <c r="IDC140" s="5"/>
      <c r="IDD140" s="5"/>
      <c r="IDE140" s="5"/>
      <c r="IDF140" s="5"/>
      <c r="IDG140" s="5"/>
      <c r="IDH140" s="5"/>
      <c r="IDI140" s="5"/>
      <c r="IDJ140" s="5"/>
      <c r="IDK140" s="5"/>
      <c r="IDL140" s="5"/>
      <c r="IDM140" s="5"/>
      <c r="IDN140" s="5"/>
      <c r="IDO140" s="5"/>
      <c r="IDP140" s="5"/>
      <c r="IDQ140" s="5"/>
      <c r="IDR140" s="5"/>
      <c r="IDS140" s="5"/>
      <c r="IDT140" s="5"/>
      <c r="IDU140" s="5"/>
      <c r="IDV140" s="5"/>
      <c r="IDW140" s="5"/>
      <c r="IDX140" s="5"/>
      <c r="IDY140" s="5"/>
      <c r="IDZ140" s="5"/>
      <c r="IEA140" s="5"/>
      <c r="IEB140" s="5"/>
      <c r="IEC140" s="5"/>
      <c r="IED140" s="5"/>
      <c r="IEE140" s="5"/>
      <c r="IEF140" s="5"/>
      <c r="IEG140" s="5"/>
      <c r="IEH140" s="5"/>
      <c r="IEI140" s="5"/>
      <c r="IEJ140" s="5"/>
      <c r="IEK140" s="5"/>
      <c r="IEL140" s="5"/>
      <c r="IEM140" s="5"/>
      <c r="IEN140" s="5"/>
      <c r="IEO140" s="5"/>
      <c r="IEP140" s="5"/>
      <c r="IEQ140" s="5"/>
      <c r="IER140" s="5"/>
      <c r="IES140" s="5"/>
      <c r="IET140" s="5"/>
      <c r="IEU140" s="5"/>
      <c r="IEV140" s="5"/>
      <c r="IEW140" s="5"/>
      <c r="IEX140" s="5"/>
      <c r="IEY140" s="5"/>
      <c r="IEZ140" s="5"/>
      <c r="IFA140" s="5"/>
      <c r="IFB140" s="5"/>
      <c r="IFC140" s="5"/>
      <c r="IFD140" s="5"/>
      <c r="IFE140" s="5"/>
      <c r="IFF140" s="5"/>
      <c r="IFG140" s="5"/>
      <c r="IFH140" s="5"/>
      <c r="IFI140" s="5"/>
      <c r="IFJ140" s="5"/>
      <c r="IFK140" s="5"/>
      <c r="IFL140" s="5"/>
      <c r="IFM140" s="5"/>
      <c r="IFN140" s="5"/>
      <c r="IFO140" s="5"/>
      <c r="IFP140" s="5"/>
      <c r="IFQ140" s="5"/>
      <c r="IFR140" s="5"/>
      <c r="IFS140" s="5"/>
      <c r="IFT140" s="5"/>
      <c r="IFU140" s="5"/>
      <c r="IFV140" s="5"/>
      <c r="IFW140" s="5"/>
      <c r="IFX140" s="5"/>
      <c r="IFY140" s="5"/>
      <c r="IFZ140" s="5"/>
      <c r="IGA140" s="5"/>
      <c r="IGB140" s="5"/>
      <c r="IGC140" s="5"/>
      <c r="IGD140" s="5"/>
      <c r="IGE140" s="5"/>
      <c r="IGF140" s="5"/>
      <c r="IGG140" s="5"/>
      <c r="IGH140" s="5"/>
      <c r="IGI140" s="5"/>
      <c r="IGJ140" s="5"/>
      <c r="IGK140" s="5"/>
      <c r="IGL140" s="5"/>
      <c r="IGM140" s="5"/>
      <c r="IGN140" s="5"/>
      <c r="IGO140" s="5"/>
      <c r="IGP140" s="5"/>
      <c r="IGQ140" s="5"/>
      <c r="IGR140" s="5"/>
      <c r="IGS140" s="5"/>
      <c r="IGT140" s="5"/>
      <c r="IGU140" s="5"/>
      <c r="IGV140" s="5"/>
      <c r="IGW140" s="5"/>
      <c r="IGX140" s="5"/>
      <c r="IGY140" s="5"/>
      <c r="IGZ140" s="5"/>
      <c r="IHA140" s="5"/>
      <c r="IHB140" s="5"/>
      <c r="IHC140" s="5"/>
      <c r="IHD140" s="5"/>
      <c r="IHE140" s="5"/>
      <c r="IHF140" s="5"/>
      <c r="IHG140" s="5"/>
      <c r="IHH140" s="5"/>
      <c r="IHI140" s="5"/>
      <c r="IHJ140" s="5"/>
      <c r="IHK140" s="5"/>
      <c r="IHL140" s="5"/>
      <c r="IHM140" s="5"/>
      <c r="IHN140" s="5"/>
      <c r="IHO140" s="5"/>
      <c r="IHP140" s="5"/>
      <c r="IHQ140" s="5"/>
      <c r="IHR140" s="5"/>
      <c r="IHS140" s="5"/>
      <c r="IHT140" s="5"/>
      <c r="IHU140" s="5"/>
      <c r="IHV140" s="5"/>
      <c r="IHW140" s="5"/>
      <c r="IHX140" s="5"/>
      <c r="IHY140" s="5"/>
      <c r="IHZ140" s="5"/>
      <c r="IIA140" s="5"/>
      <c r="IIB140" s="5"/>
      <c r="IIC140" s="5"/>
      <c r="IID140" s="5"/>
      <c r="IIE140" s="5"/>
      <c r="IIF140" s="5"/>
      <c r="IIG140" s="5"/>
      <c r="IIH140" s="5"/>
      <c r="III140" s="5"/>
      <c r="IIJ140" s="5"/>
      <c r="IIK140" s="5"/>
      <c r="IIL140" s="5"/>
      <c r="IIM140" s="5"/>
      <c r="IIN140" s="5"/>
      <c r="IIO140" s="5"/>
      <c r="IIP140" s="5"/>
      <c r="IIQ140" s="5"/>
      <c r="IIR140" s="5"/>
      <c r="IIS140" s="5"/>
      <c r="IIT140" s="5"/>
      <c r="IIU140" s="5"/>
      <c r="IIV140" s="5"/>
      <c r="IIW140" s="5"/>
      <c r="IIX140" s="5"/>
      <c r="IIY140" s="5"/>
      <c r="IIZ140" s="5"/>
      <c r="IJA140" s="5"/>
      <c r="IJB140" s="5"/>
      <c r="IJC140" s="5"/>
      <c r="IJD140" s="5"/>
      <c r="IJE140" s="5"/>
      <c r="IJF140" s="5"/>
      <c r="IJG140" s="5"/>
      <c r="IJH140" s="5"/>
      <c r="IJI140" s="5"/>
      <c r="IJJ140" s="5"/>
      <c r="IJK140" s="5"/>
      <c r="IJL140" s="5"/>
      <c r="IJM140" s="5"/>
      <c r="IJN140" s="5"/>
      <c r="IJO140" s="5"/>
      <c r="IJP140" s="5"/>
      <c r="IJQ140" s="5"/>
      <c r="IJR140" s="5"/>
      <c r="IJS140" s="5"/>
      <c r="IJT140" s="5"/>
      <c r="IJU140" s="5"/>
      <c r="IJV140" s="5"/>
      <c r="IJW140" s="5"/>
      <c r="IJX140" s="5"/>
      <c r="IJY140" s="5"/>
      <c r="IJZ140" s="5"/>
      <c r="IKA140" s="5"/>
      <c r="IKB140" s="5"/>
      <c r="IKC140" s="5"/>
      <c r="IKD140" s="5"/>
      <c r="IKE140" s="5"/>
      <c r="IKF140" s="5"/>
      <c r="IKG140" s="5"/>
      <c r="IKH140" s="5"/>
      <c r="IKI140" s="5"/>
      <c r="IKJ140" s="5"/>
      <c r="IKK140" s="5"/>
      <c r="IKL140" s="5"/>
      <c r="IKM140" s="5"/>
      <c r="IKN140" s="5"/>
      <c r="IKO140" s="5"/>
      <c r="IKP140" s="5"/>
      <c r="IKQ140" s="5"/>
      <c r="IKR140" s="5"/>
      <c r="IKS140" s="5"/>
      <c r="IKT140" s="5"/>
      <c r="IKU140" s="5"/>
      <c r="IKV140" s="5"/>
      <c r="IKW140" s="5"/>
      <c r="IKX140" s="5"/>
      <c r="IKY140" s="5"/>
      <c r="IKZ140" s="5"/>
      <c r="ILA140" s="5"/>
      <c r="ILB140" s="5"/>
      <c r="ILC140" s="5"/>
      <c r="ILD140" s="5"/>
      <c r="ILE140" s="5"/>
      <c r="ILF140" s="5"/>
      <c r="ILG140" s="5"/>
      <c r="ILH140" s="5"/>
      <c r="ILI140" s="5"/>
      <c r="ILJ140" s="5"/>
      <c r="ILK140" s="5"/>
      <c r="ILL140" s="5"/>
      <c r="ILM140" s="5"/>
      <c r="ILN140" s="5"/>
      <c r="ILO140" s="5"/>
      <c r="ILP140" s="5"/>
      <c r="ILQ140" s="5"/>
      <c r="ILR140" s="5"/>
      <c r="ILS140" s="5"/>
      <c r="ILT140" s="5"/>
      <c r="ILU140" s="5"/>
      <c r="ILV140" s="5"/>
      <c r="ILW140" s="5"/>
      <c r="ILX140" s="5"/>
      <c r="ILY140" s="5"/>
      <c r="ILZ140" s="5"/>
      <c r="IMA140" s="5"/>
      <c r="IMB140" s="5"/>
      <c r="IMC140" s="5"/>
      <c r="IMD140" s="5"/>
      <c r="IME140" s="5"/>
      <c r="IMF140" s="5"/>
      <c r="IMG140" s="5"/>
      <c r="IMH140" s="5"/>
      <c r="IMI140" s="5"/>
      <c r="IMJ140" s="5"/>
      <c r="IMK140" s="5"/>
      <c r="IML140" s="5"/>
      <c r="IMM140" s="5"/>
      <c r="IMN140" s="5"/>
      <c r="IMO140" s="5"/>
      <c r="IMP140" s="5"/>
      <c r="IMQ140" s="5"/>
      <c r="IMR140" s="5"/>
      <c r="IMS140" s="5"/>
      <c r="IMT140" s="5"/>
      <c r="IMU140" s="5"/>
      <c r="IMV140" s="5"/>
      <c r="IMW140" s="5"/>
      <c r="IMX140" s="5"/>
      <c r="IMY140" s="5"/>
      <c r="IMZ140" s="5"/>
      <c r="INA140" s="5"/>
      <c r="INB140" s="5"/>
      <c r="INC140" s="5"/>
      <c r="IND140" s="5"/>
      <c r="INE140" s="5"/>
      <c r="INF140" s="5"/>
      <c r="ING140" s="5"/>
      <c r="INH140" s="5"/>
      <c r="INI140" s="5"/>
      <c r="INJ140" s="5"/>
      <c r="INK140" s="5"/>
      <c r="INL140" s="5"/>
      <c r="INM140" s="5"/>
      <c r="INN140" s="5"/>
      <c r="INO140" s="5"/>
      <c r="INP140" s="5"/>
      <c r="INQ140" s="5"/>
      <c r="INR140" s="5"/>
      <c r="INS140" s="5"/>
      <c r="INT140" s="5"/>
      <c r="INU140" s="5"/>
      <c r="INV140" s="5"/>
      <c r="INW140" s="5"/>
      <c r="INX140" s="5"/>
      <c r="INY140" s="5"/>
      <c r="INZ140" s="5"/>
      <c r="IOA140" s="5"/>
      <c r="IOB140" s="5"/>
      <c r="IOC140" s="5"/>
      <c r="IOD140" s="5"/>
      <c r="IOE140" s="5"/>
      <c r="IOF140" s="5"/>
      <c r="IOG140" s="5"/>
      <c r="IOH140" s="5"/>
      <c r="IOI140" s="5"/>
      <c r="IOJ140" s="5"/>
      <c r="IOK140" s="5"/>
      <c r="IOL140" s="5"/>
      <c r="IOM140" s="5"/>
      <c r="ION140" s="5"/>
      <c r="IOO140" s="5"/>
      <c r="IOP140" s="5"/>
      <c r="IOQ140" s="5"/>
      <c r="IOR140" s="5"/>
      <c r="IOS140" s="5"/>
      <c r="IOT140" s="5"/>
      <c r="IOU140" s="5"/>
      <c r="IOV140" s="5"/>
      <c r="IOW140" s="5"/>
      <c r="IOX140" s="5"/>
      <c r="IOY140" s="5"/>
      <c r="IOZ140" s="5"/>
      <c r="IPA140" s="5"/>
      <c r="IPB140" s="5"/>
      <c r="IPC140" s="5"/>
      <c r="IPD140" s="5"/>
      <c r="IPE140" s="5"/>
      <c r="IPF140" s="5"/>
      <c r="IPG140" s="5"/>
      <c r="IPH140" s="5"/>
      <c r="IPI140" s="5"/>
      <c r="IPJ140" s="5"/>
      <c r="IPK140" s="5"/>
      <c r="IPL140" s="5"/>
      <c r="IPM140" s="5"/>
      <c r="IPN140" s="5"/>
      <c r="IPO140" s="5"/>
      <c r="IPP140" s="5"/>
      <c r="IPQ140" s="5"/>
      <c r="IPR140" s="5"/>
      <c r="IPS140" s="5"/>
      <c r="IPT140" s="5"/>
      <c r="IPU140" s="5"/>
      <c r="IPV140" s="5"/>
      <c r="IPW140" s="5"/>
      <c r="IPX140" s="5"/>
      <c r="IPY140" s="5"/>
      <c r="IPZ140" s="5"/>
      <c r="IQA140" s="5"/>
      <c r="IQB140" s="5"/>
      <c r="IQC140" s="5"/>
      <c r="IQD140" s="5"/>
      <c r="IQE140" s="5"/>
      <c r="IQF140" s="5"/>
      <c r="IQG140" s="5"/>
      <c r="IQH140" s="5"/>
      <c r="IQI140" s="5"/>
      <c r="IQJ140" s="5"/>
      <c r="IQK140" s="5"/>
      <c r="IQL140" s="5"/>
      <c r="IQM140" s="5"/>
      <c r="IQN140" s="5"/>
      <c r="IQO140" s="5"/>
      <c r="IQP140" s="5"/>
      <c r="IQQ140" s="5"/>
      <c r="IQR140" s="5"/>
      <c r="IQS140" s="5"/>
      <c r="IQT140" s="5"/>
      <c r="IQU140" s="5"/>
      <c r="IQV140" s="5"/>
      <c r="IQW140" s="5"/>
      <c r="IQX140" s="5"/>
      <c r="IQY140" s="5"/>
      <c r="IQZ140" s="5"/>
      <c r="IRA140" s="5"/>
      <c r="IRB140" s="5"/>
      <c r="IRC140" s="5"/>
      <c r="IRD140" s="5"/>
      <c r="IRE140" s="5"/>
      <c r="IRF140" s="5"/>
      <c r="IRG140" s="5"/>
      <c r="IRH140" s="5"/>
      <c r="IRI140" s="5"/>
      <c r="IRJ140" s="5"/>
      <c r="IRK140" s="5"/>
      <c r="IRL140" s="5"/>
      <c r="IRM140" s="5"/>
      <c r="IRN140" s="5"/>
      <c r="IRO140" s="5"/>
      <c r="IRP140" s="5"/>
      <c r="IRQ140" s="5"/>
      <c r="IRR140" s="5"/>
      <c r="IRS140" s="5"/>
      <c r="IRT140" s="5"/>
      <c r="IRU140" s="5"/>
      <c r="IRV140" s="5"/>
      <c r="IRW140" s="5"/>
      <c r="IRX140" s="5"/>
      <c r="IRY140" s="5"/>
      <c r="IRZ140" s="5"/>
      <c r="ISA140" s="5"/>
      <c r="ISB140" s="5"/>
      <c r="ISC140" s="5"/>
      <c r="ISD140" s="5"/>
      <c r="ISE140" s="5"/>
      <c r="ISF140" s="5"/>
      <c r="ISG140" s="5"/>
      <c r="ISH140" s="5"/>
      <c r="ISI140" s="5"/>
      <c r="ISJ140" s="5"/>
      <c r="ISK140" s="5"/>
      <c r="ISL140" s="5"/>
      <c r="ISM140" s="5"/>
      <c r="ISN140" s="5"/>
      <c r="ISO140" s="5"/>
      <c r="ISP140" s="5"/>
      <c r="ISQ140" s="5"/>
      <c r="ISR140" s="5"/>
      <c r="ISS140" s="5"/>
      <c r="IST140" s="5"/>
      <c r="ISU140" s="5"/>
      <c r="ISV140" s="5"/>
      <c r="ISW140" s="5"/>
      <c r="ISX140" s="5"/>
      <c r="ISY140" s="5"/>
      <c r="ISZ140" s="5"/>
      <c r="ITA140" s="5"/>
      <c r="ITB140" s="5"/>
      <c r="ITC140" s="5"/>
      <c r="ITD140" s="5"/>
      <c r="ITE140" s="5"/>
      <c r="ITF140" s="5"/>
      <c r="ITG140" s="5"/>
      <c r="ITH140" s="5"/>
      <c r="ITI140" s="5"/>
      <c r="ITJ140" s="5"/>
      <c r="ITK140" s="5"/>
      <c r="ITL140" s="5"/>
      <c r="ITM140" s="5"/>
      <c r="ITN140" s="5"/>
      <c r="ITO140" s="5"/>
      <c r="ITP140" s="5"/>
      <c r="ITQ140" s="5"/>
      <c r="ITR140" s="5"/>
      <c r="ITS140" s="5"/>
      <c r="ITT140" s="5"/>
      <c r="ITU140" s="5"/>
      <c r="ITV140" s="5"/>
      <c r="ITW140" s="5"/>
      <c r="ITX140" s="5"/>
      <c r="ITY140" s="5"/>
      <c r="ITZ140" s="5"/>
      <c r="IUA140" s="5"/>
      <c r="IUB140" s="5"/>
      <c r="IUC140" s="5"/>
      <c r="IUD140" s="5"/>
      <c r="IUE140" s="5"/>
      <c r="IUF140" s="5"/>
      <c r="IUG140" s="5"/>
      <c r="IUH140" s="5"/>
      <c r="IUI140" s="5"/>
      <c r="IUJ140" s="5"/>
      <c r="IUK140" s="5"/>
      <c r="IUL140" s="5"/>
      <c r="IUM140" s="5"/>
      <c r="IUN140" s="5"/>
      <c r="IUO140" s="5"/>
      <c r="IUP140" s="5"/>
      <c r="IUQ140" s="5"/>
      <c r="IUR140" s="5"/>
      <c r="IUS140" s="5"/>
      <c r="IUT140" s="5"/>
      <c r="IUU140" s="5"/>
      <c r="IUV140" s="5"/>
      <c r="IUW140" s="5"/>
      <c r="IUX140" s="5"/>
      <c r="IUY140" s="5"/>
      <c r="IUZ140" s="5"/>
      <c r="IVA140" s="5"/>
      <c r="IVB140" s="5"/>
      <c r="IVC140" s="5"/>
      <c r="IVD140" s="5"/>
      <c r="IVE140" s="5"/>
      <c r="IVF140" s="5"/>
      <c r="IVG140" s="5"/>
      <c r="IVH140" s="5"/>
      <c r="IVI140" s="5"/>
      <c r="IVJ140" s="5"/>
      <c r="IVK140" s="5"/>
      <c r="IVL140" s="5"/>
      <c r="IVM140" s="5"/>
      <c r="IVN140" s="5"/>
      <c r="IVO140" s="5"/>
      <c r="IVP140" s="5"/>
      <c r="IVQ140" s="5"/>
      <c r="IVR140" s="5"/>
      <c r="IVS140" s="5"/>
      <c r="IVT140" s="5"/>
      <c r="IVU140" s="5"/>
      <c r="IVV140" s="5"/>
      <c r="IVW140" s="5"/>
      <c r="IVX140" s="5"/>
      <c r="IVY140" s="5"/>
      <c r="IVZ140" s="5"/>
      <c r="IWA140" s="5"/>
      <c r="IWB140" s="5"/>
      <c r="IWC140" s="5"/>
      <c r="IWD140" s="5"/>
      <c r="IWE140" s="5"/>
      <c r="IWF140" s="5"/>
      <c r="IWG140" s="5"/>
      <c r="IWH140" s="5"/>
      <c r="IWI140" s="5"/>
      <c r="IWJ140" s="5"/>
      <c r="IWK140" s="5"/>
      <c r="IWL140" s="5"/>
      <c r="IWM140" s="5"/>
      <c r="IWN140" s="5"/>
      <c r="IWO140" s="5"/>
      <c r="IWP140" s="5"/>
      <c r="IWQ140" s="5"/>
      <c r="IWR140" s="5"/>
      <c r="IWS140" s="5"/>
      <c r="IWT140" s="5"/>
      <c r="IWU140" s="5"/>
      <c r="IWV140" s="5"/>
      <c r="IWW140" s="5"/>
      <c r="IWX140" s="5"/>
      <c r="IWY140" s="5"/>
      <c r="IWZ140" s="5"/>
      <c r="IXA140" s="5"/>
      <c r="IXB140" s="5"/>
      <c r="IXC140" s="5"/>
      <c r="IXD140" s="5"/>
      <c r="IXE140" s="5"/>
      <c r="IXF140" s="5"/>
      <c r="IXG140" s="5"/>
      <c r="IXH140" s="5"/>
      <c r="IXI140" s="5"/>
      <c r="IXJ140" s="5"/>
      <c r="IXK140" s="5"/>
      <c r="IXL140" s="5"/>
      <c r="IXM140" s="5"/>
      <c r="IXN140" s="5"/>
      <c r="IXO140" s="5"/>
      <c r="IXP140" s="5"/>
      <c r="IXQ140" s="5"/>
      <c r="IXR140" s="5"/>
      <c r="IXS140" s="5"/>
      <c r="IXT140" s="5"/>
      <c r="IXU140" s="5"/>
      <c r="IXV140" s="5"/>
      <c r="IXW140" s="5"/>
      <c r="IXX140" s="5"/>
      <c r="IXY140" s="5"/>
      <c r="IXZ140" s="5"/>
      <c r="IYA140" s="5"/>
      <c r="IYB140" s="5"/>
      <c r="IYC140" s="5"/>
      <c r="IYD140" s="5"/>
      <c r="IYE140" s="5"/>
      <c r="IYF140" s="5"/>
      <c r="IYG140" s="5"/>
      <c r="IYH140" s="5"/>
      <c r="IYI140" s="5"/>
      <c r="IYJ140" s="5"/>
      <c r="IYK140" s="5"/>
      <c r="IYL140" s="5"/>
      <c r="IYM140" s="5"/>
      <c r="IYN140" s="5"/>
      <c r="IYO140" s="5"/>
      <c r="IYP140" s="5"/>
      <c r="IYQ140" s="5"/>
      <c r="IYR140" s="5"/>
      <c r="IYS140" s="5"/>
      <c r="IYT140" s="5"/>
      <c r="IYU140" s="5"/>
      <c r="IYV140" s="5"/>
      <c r="IYW140" s="5"/>
      <c r="IYX140" s="5"/>
      <c r="IYY140" s="5"/>
      <c r="IYZ140" s="5"/>
      <c r="IZA140" s="5"/>
      <c r="IZB140" s="5"/>
      <c r="IZC140" s="5"/>
      <c r="IZD140" s="5"/>
      <c r="IZE140" s="5"/>
      <c r="IZF140" s="5"/>
      <c r="IZG140" s="5"/>
      <c r="IZH140" s="5"/>
      <c r="IZI140" s="5"/>
      <c r="IZJ140" s="5"/>
      <c r="IZK140" s="5"/>
      <c r="IZL140" s="5"/>
      <c r="IZM140" s="5"/>
      <c r="IZN140" s="5"/>
      <c r="IZO140" s="5"/>
      <c r="IZP140" s="5"/>
      <c r="IZQ140" s="5"/>
      <c r="IZR140" s="5"/>
      <c r="IZS140" s="5"/>
      <c r="IZT140" s="5"/>
      <c r="IZU140" s="5"/>
      <c r="IZV140" s="5"/>
      <c r="IZW140" s="5"/>
      <c r="IZX140" s="5"/>
      <c r="IZY140" s="5"/>
      <c r="IZZ140" s="5"/>
      <c r="JAA140" s="5"/>
      <c r="JAB140" s="5"/>
      <c r="JAC140" s="5"/>
      <c r="JAD140" s="5"/>
      <c r="JAE140" s="5"/>
      <c r="JAF140" s="5"/>
      <c r="JAG140" s="5"/>
      <c r="JAH140" s="5"/>
      <c r="JAI140" s="5"/>
      <c r="JAJ140" s="5"/>
      <c r="JAK140" s="5"/>
      <c r="JAL140" s="5"/>
      <c r="JAM140" s="5"/>
      <c r="JAN140" s="5"/>
      <c r="JAO140" s="5"/>
      <c r="JAP140" s="5"/>
      <c r="JAQ140" s="5"/>
      <c r="JAR140" s="5"/>
      <c r="JAS140" s="5"/>
      <c r="JAT140" s="5"/>
      <c r="JAU140" s="5"/>
      <c r="JAV140" s="5"/>
      <c r="JAW140" s="5"/>
      <c r="JAX140" s="5"/>
      <c r="JAY140" s="5"/>
      <c r="JAZ140" s="5"/>
      <c r="JBA140" s="5"/>
      <c r="JBB140" s="5"/>
      <c r="JBC140" s="5"/>
      <c r="JBD140" s="5"/>
      <c r="JBE140" s="5"/>
      <c r="JBF140" s="5"/>
      <c r="JBG140" s="5"/>
      <c r="JBH140" s="5"/>
      <c r="JBI140" s="5"/>
      <c r="JBJ140" s="5"/>
      <c r="JBK140" s="5"/>
      <c r="JBL140" s="5"/>
      <c r="JBM140" s="5"/>
      <c r="JBN140" s="5"/>
      <c r="JBO140" s="5"/>
      <c r="JBP140" s="5"/>
      <c r="JBQ140" s="5"/>
      <c r="JBR140" s="5"/>
      <c r="JBS140" s="5"/>
      <c r="JBT140" s="5"/>
      <c r="JBU140" s="5"/>
      <c r="JBV140" s="5"/>
      <c r="JBW140" s="5"/>
      <c r="JBX140" s="5"/>
      <c r="JBY140" s="5"/>
      <c r="JBZ140" s="5"/>
      <c r="JCA140" s="5"/>
      <c r="JCB140" s="5"/>
      <c r="JCC140" s="5"/>
      <c r="JCD140" s="5"/>
      <c r="JCE140" s="5"/>
      <c r="JCF140" s="5"/>
      <c r="JCG140" s="5"/>
      <c r="JCH140" s="5"/>
      <c r="JCI140" s="5"/>
      <c r="JCJ140" s="5"/>
      <c r="JCK140" s="5"/>
      <c r="JCL140" s="5"/>
      <c r="JCM140" s="5"/>
      <c r="JCN140" s="5"/>
      <c r="JCO140" s="5"/>
      <c r="JCP140" s="5"/>
      <c r="JCQ140" s="5"/>
      <c r="JCR140" s="5"/>
      <c r="JCS140" s="5"/>
      <c r="JCT140" s="5"/>
      <c r="JCU140" s="5"/>
      <c r="JCV140" s="5"/>
      <c r="JCW140" s="5"/>
      <c r="JCX140" s="5"/>
      <c r="JCY140" s="5"/>
      <c r="JCZ140" s="5"/>
      <c r="JDA140" s="5"/>
      <c r="JDB140" s="5"/>
      <c r="JDC140" s="5"/>
      <c r="JDD140" s="5"/>
      <c r="JDE140" s="5"/>
      <c r="JDF140" s="5"/>
      <c r="JDG140" s="5"/>
      <c r="JDH140" s="5"/>
      <c r="JDI140" s="5"/>
      <c r="JDJ140" s="5"/>
      <c r="JDK140" s="5"/>
      <c r="JDL140" s="5"/>
      <c r="JDM140" s="5"/>
      <c r="JDN140" s="5"/>
      <c r="JDO140" s="5"/>
      <c r="JDP140" s="5"/>
      <c r="JDQ140" s="5"/>
      <c r="JDR140" s="5"/>
      <c r="JDS140" s="5"/>
      <c r="JDT140" s="5"/>
      <c r="JDU140" s="5"/>
      <c r="JDV140" s="5"/>
      <c r="JDW140" s="5"/>
      <c r="JDX140" s="5"/>
      <c r="JDY140" s="5"/>
      <c r="JDZ140" s="5"/>
      <c r="JEA140" s="5"/>
      <c r="JEB140" s="5"/>
      <c r="JEC140" s="5"/>
      <c r="JED140" s="5"/>
      <c r="JEE140" s="5"/>
      <c r="JEF140" s="5"/>
      <c r="JEG140" s="5"/>
      <c r="JEH140" s="5"/>
      <c r="JEI140" s="5"/>
      <c r="JEJ140" s="5"/>
      <c r="JEK140" s="5"/>
      <c r="JEL140" s="5"/>
      <c r="JEM140" s="5"/>
      <c r="JEN140" s="5"/>
      <c r="JEO140" s="5"/>
      <c r="JEP140" s="5"/>
      <c r="JEQ140" s="5"/>
      <c r="JER140" s="5"/>
      <c r="JES140" s="5"/>
      <c r="JET140" s="5"/>
      <c r="JEU140" s="5"/>
      <c r="JEV140" s="5"/>
      <c r="JEW140" s="5"/>
      <c r="JEX140" s="5"/>
      <c r="JEY140" s="5"/>
      <c r="JEZ140" s="5"/>
      <c r="JFA140" s="5"/>
      <c r="JFB140" s="5"/>
      <c r="JFC140" s="5"/>
      <c r="JFD140" s="5"/>
      <c r="JFE140" s="5"/>
      <c r="JFF140" s="5"/>
      <c r="JFG140" s="5"/>
      <c r="JFH140" s="5"/>
      <c r="JFI140" s="5"/>
      <c r="JFJ140" s="5"/>
      <c r="JFK140" s="5"/>
      <c r="JFL140" s="5"/>
      <c r="JFM140" s="5"/>
      <c r="JFN140" s="5"/>
      <c r="JFO140" s="5"/>
      <c r="JFP140" s="5"/>
      <c r="JFQ140" s="5"/>
      <c r="JFR140" s="5"/>
      <c r="JFS140" s="5"/>
      <c r="JFT140" s="5"/>
      <c r="JFU140" s="5"/>
      <c r="JFV140" s="5"/>
      <c r="JFW140" s="5"/>
      <c r="JFX140" s="5"/>
      <c r="JFY140" s="5"/>
      <c r="JFZ140" s="5"/>
      <c r="JGA140" s="5"/>
      <c r="JGB140" s="5"/>
      <c r="JGC140" s="5"/>
      <c r="JGD140" s="5"/>
      <c r="JGE140" s="5"/>
      <c r="JGF140" s="5"/>
      <c r="JGG140" s="5"/>
      <c r="JGH140" s="5"/>
      <c r="JGI140" s="5"/>
      <c r="JGJ140" s="5"/>
      <c r="JGK140" s="5"/>
      <c r="JGL140" s="5"/>
      <c r="JGM140" s="5"/>
      <c r="JGN140" s="5"/>
      <c r="JGO140" s="5"/>
      <c r="JGP140" s="5"/>
      <c r="JGQ140" s="5"/>
      <c r="JGR140" s="5"/>
      <c r="JGS140" s="5"/>
      <c r="JGT140" s="5"/>
      <c r="JGU140" s="5"/>
      <c r="JGV140" s="5"/>
      <c r="JGW140" s="5"/>
      <c r="JGX140" s="5"/>
      <c r="JGY140" s="5"/>
      <c r="JGZ140" s="5"/>
      <c r="JHA140" s="5"/>
      <c r="JHB140" s="5"/>
      <c r="JHC140" s="5"/>
      <c r="JHD140" s="5"/>
      <c r="JHE140" s="5"/>
      <c r="JHF140" s="5"/>
      <c r="JHG140" s="5"/>
      <c r="JHH140" s="5"/>
      <c r="JHI140" s="5"/>
      <c r="JHJ140" s="5"/>
      <c r="JHK140" s="5"/>
      <c r="JHL140" s="5"/>
      <c r="JHM140" s="5"/>
      <c r="JHN140" s="5"/>
      <c r="JHO140" s="5"/>
      <c r="JHP140" s="5"/>
      <c r="JHQ140" s="5"/>
      <c r="JHR140" s="5"/>
      <c r="JHS140" s="5"/>
      <c r="JHT140" s="5"/>
      <c r="JHU140" s="5"/>
      <c r="JHV140" s="5"/>
      <c r="JHW140" s="5"/>
      <c r="JHX140" s="5"/>
      <c r="JHY140" s="5"/>
      <c r="JHZ140" s="5"/>
      <c r="JIA140" s="5"/>
      <c r="JIB140" s="5"/>
      <c r="JIC140" s="5"/>
      <c r="JID140" s="5"/>
      <c r="JIE140" s="5"/>
      <c r="JIF140" s="5"/>
      <c r="JIG140" s="5"/>
      <c r="JIH140" s="5"/>
      <c r="JII140" s="5"/>
      <c r="JIJ140" s="5"/>
      <c r="JIK140" s="5"/>
      <c r="JIL140" s="5"/>
      <c r="JIM140" s="5"/>
      <c r="JIN140" s="5"/>
      <c r="JIO140" s="5"/>
      <c r="JIP140" s="5"/>
      <c r="JIQ140" s="5"/>
      <c r="JIR140" s="5"/>
      <c r="JIS140" s="5"/>
      <c r="JIT140" s="5"/>
      <c r="JIU140" s="5"/>
      <c r="JIV140" s="5"/>
      <c r="JIW140" s="5"/>
      <c r="JIX140" s="5"/>
      <c r="JIY140" s="5"/>
      <c r="JIZ140" s="5"/>
      <c r="JJA140" s="5"/>
      <c r="JJB140" s="5"/>
      <c r="JJC140" s="5"/>
      <c r="JJD140" s="5"/>
      <c r="JJE140" s="5"/>
      <c r="JJF140" s="5"/>
      <c r="JJG140" s="5"/>
      <c r="JJH140" s="5"/>
      <c r="JJI140" s="5"/>
      <c r="JJJ140" s="5"/>
      <c r="JJK140" s="5"/>
      <c r="JJL140" s="5"/>
      <c r="JJM140" s="5"/>
      <c r="JJN140" s="5"/>
      <c r="JJO140" s="5"/>
      <c r="JJP140" s="5"/>
      <c r="JJQ140" s="5"/>
      <c r="JJR140" s="5"/>
      <c r="JJS140" s="5"/>
      <c r="JJT140" s="5"/>
      <c r="JJU140" s="5"/>
      <c r="JJV140" s="5"/>
      <c r="JJW140" s="5"/>
      <c r="JJX140" s="5"/>
      <c r="JJY140" s="5"/>
      <c r="JJZ140" s="5"/>
      <c r="JKA140" s="5"/>
      <c r="JKB140" s="5"/>
      <c r="JKC140" s="5"/>
      <c r="JKD140" s="5"/>
      <c r="JKE140" s="5"/>
      <c r="JKF140" s="5"/>
      <c r="JKG140" s="5"/>
      <c r="JKH140" s="5"/>
      <c r="JKI140" s="5"/>
      <c r="JKJ140" s="5"/>
      <c r="JKK140" s="5"/>
      <c r="JKL140" s="5"/>
      <c r="JKM140" s="5"/>
      <c r="JKN140" s="5"/>
      <c r="JKO140" s="5"/>
      <c r="JKP140" s="5"/>
      <c r="JKQ140" s="5"/>
      <c r="JKR140" s="5"/>
      <c r="JKS140" s="5"/>
      <c r="JKT140" s="5"/>
      <c r="JKU140" s="5"/>
      <c r="JKV140" s="5"/>
      <c r="JKW140" s="5"/>
      <c r="JKX140" s="5"/>
      <c r="JKY140" s="5"/>
      <c r="JKZ140" s="5"/>
      <c r="JLA140" s="5"/>
      <c r="JLB140" s="5"/>
      <c r="JLC140" s="5"/>
      <c r="JLD140" s="5"/>
      <c r="JLE140" s="5"/>
      <c r="JLF140" s="5"/>
      <c r="JLG140" s="5"/>
      <c r="JLH140" s="5"/>
      <c r="JLI140" s="5"/>
      <c r="JLJ140" s="5"/>
      <c r="JLK140" s="5"/>
      <c r="JLL140" s="5"/>
      <c r="JLM140" s="5"/>
      <c r="JLN140" s="5"/>
      <c r="JLO140" s="5"/>
      <c r="JLP140" s="5"/>
      <c r="JLQ140" s="5"/>
      <c r="JLR140" s="5"/>
      <c r="JLS140" s="5"/>
      <c r="JLT140" s="5"/>
      <c r="JLU140" s="5"/>
      <c r="JLV140" s="5"/>
      <c r="JLW140" s="5"/>
      <c r="JLX140" s="5"/>
      <c r="JLY140" s="5"/>
      <c r="JLZ140" s="5"/>
      <c r="JMA140" s="5"/>
      <c r="JMB140" s="5"/>
      <c r="JMC140" s="5"/>
      <c r="JMD140" s="5"/>
      <c r="JME140" s="5"/>
      <c r="JMF140" s="5"/>
      <c r="JMG140" s="5"/>
      <c r="JMH140" s="5"/>
      <c r="JMI140" s="5"/>
      <c r="JMJ140" s="5"/>
      <c r="JMK140" s="5"/>
      <c r="JML140" s="5"/>
      <c r="JMM140" s="5"/>
      <c r="JMN140" s="5"/>
      <c r="JMO140" s="5"/>
      <c r="JMP140" s="5"/>
      <c r="JMQ140" s="5"/>
      <c r="JMR140" s="5"/>
      <c r="JMS140" s="5"/>
      <c r="JMT140" s="5"/>
      <c r="JMU140" s="5"/>
      <c r="JMV140" s="5"/>
      <c r="JMW140" s="5"/>
      <c r="JMX140" s="5"/>
      <c r="JMY140" s="5"/>
      <c r="JMZ140" s="5"/>
      <c r="JNA140" s="5"/>
      <c r="JNB140" s="5"/>
      <c r="JNC140" s="5"/>
      <c r="JND140" s="5"/>
      <c r="JNE140" s="5"/>
      <c r="JNF140" s="5"/>
      <c r="JNG140" s="5"/>
      <c r="JNH140" s="5"/>
      <c r="JNI140" s="5"/>
      <c r="JNJ140" s="5"/>
      <c r="JNK140" s="5"/>
      <c r="JNL140" s="5"/>
      <c r="JNM140" s="5"/>
      <c r="JNN140" s="5"/>
      <c r="JNO140" s="5"/>
      <c r="JNP140" s="5"/>
      <c r="JNQ140" s="5"/>
      <c r="JNR140" s="5"/>
      <c r="JNS140" s="5"/>
      <c r="JNT140" s="5"/>
      <c r="JNU140" s="5"/>
      <c r="JNV140" s="5"/>
      <c r="JNW140" s="5"/>
      <c r="JNX140" s="5"/>
      <c r="JNY140" s="5"/>
      <c r="JNZ140" s="5"/>
      <c r="JOA140" s="5"/>
      <c r="JOB140" s="5"/>
      <c r="JOC140" s="5"/>
      <c r="JOD140" s="5"/>
      <c r="JOE140" s="5"/>
      <c r="JOF140" s="5"/>
      <c r="JOG140" s="5"/>
      <c r="JOH140" s="5"/>
      <c r="JOI140" s="5"/>
      <c r="JOJ140" s="5"/>
      <c r="JOK140" s="5"/>
      <c r="JOL140" s="5"/>
      <c r="JOM140" s="5"/>
      <c r="JON140" s="5"/>
      <c r="JOO140" s="5"/>
      <c r="JOP140" s="5"/>
      <c r="JOQ140" s="5"/>
      <c r="JOR140" s="5"/>
      <c r="JOS140" s="5"/>
      <c r="JOT140" s="5"/>
      <c r="JOU140" s="5"/>
      <c r="JOV140" s="5"/>
      <c r="JOW140" s="5"/>
      <c r="JOX140" s="5"/>
      <c r="JOY140" s="5"/>
      <c r="JOZ140" s="5"/>
      <c r="JPA140" s="5"/>
      <c r="JPB140" s="5"/>
      <c r="JPC140" s="5"/>
      <c r="JPD140" s="5"/>
      <c r="JPE140" s="5"/>
      <c r="JPF140" s="5"/>
      <c r="JPG140" s="5"/>
      <c r="JPH140" s="5"/>
      <c r="JPI140" s="5"/>
      <c r="JPJ140" s="5"/>
      <c r="JPK140" s="5"/>
      <c r="JPL140" s="5"/>
      <c r="JPM140" s="5"/>
      <c r="JPN140" s="5"/>
      <c r="JPO140" s="5"/>
      <c r="JPP140" s="5"/>
      <c r="JPQ140" s="5"/>
      <c r="JPR140" s="5"/>
      <c r="JPS140" s="5"/>
      <c r="JPT140" s="5"/>
      <c r="JPU140" s="5"/>
      <c r="JPV140" s="5"/>
      <c r="JPW140" s="5"/>
      <c r="JPX140" s="5"/>
      <c r="JPY140" s="5"/>
      <c r="JPZ140" s="5"/>
      <c r="JQA140" s="5"/>
      <c r="JQB140" s="5"/>
      <c r="JQC140" s="5"/>
      <c r="JQD140" s="5"/>
      <c r="JQE140" s="5"/>
      <c r="JQF140" s="5"/>
      <c r="JQG140" s="5"/>
      <c r="JQH140" s="5"/>
      <c r="JQI140" s="5"/>
      <c r="JQJ140" s="5"/>
      <c r="JQK140" s="5"/>
      <c r="JQL140" s="5"/>
      <c r="JQM140" s="5"/>
      <c r="JQN140" s="5"/>
      <c r="JQO140" s="5"/>
      <c r="JQP140" s="5"/>
      <c r="JQQ140" s="5"/>
      <c r="JQR140" s="5"/>
      <c r="JQS140" s="5"/>
      <c r="JQT140" s="5"/>
      <c r="JQU140" s="5"/>
      <c r="JQV140" s="5"/>
      <c r="JQW140" s="5"/>
      <c r="JQX140" s="5"/>
      <c r="JQY140" s="5"/>
      <c r="JQZ140" s="5"/>
      <c r="JRA140" s="5"/>
      <c r="JRB140" s="5"/>
      <c r="JRC140" s="5"/>
      <c r="JRD140" s="5"/>
      <c r="JRE140" s="5"/>
      <c r="JRF140" s="5"/>
      <c r="JRG140" s="5"/>
      <c r="JRH140" s="5"/>
      <c r="JRI140" s="5"/>
      <c r="JRJ140" s="5"/>
      <c r="JRK140" s="5"/>
      <c r="JRL140" s="5"/>
      <c r="JRM140" s="5"/>
      <c r="JRN140" s="5"/>
      <c r="JRO140" s="5"/>
      <c r="JRP140" s="5"/>
      <c r="JRQ140" s="5"/>
      <c r="JRR140" s="5"/>
      <c r="JRS140" s="5"/>
      <c r="JRT140" s="5"/>
      <c r="JRU140" s="5"/>
      <c r="JRV140" s="5"/>
      <c r="JRW140" s="5"/>
      <c r="JRX140" s="5"/>
      <c r="JRY140" s="5"/>
      <c r="JRZ140" s="5"/>
      <c r="JSA140" s="5"/>
      <c r="JSB140" s="5"/>
      <c r="JSC140" s="5"/>
      <c r="JSD140" s="5"/>
      <c r="JSE140" s="5"/>
      <c r="JSF140" s="5"/>
      <c r="JSG140" s="5"/>
      <c r="JSH140" s="5"/>
      <c r="JSI140" s="5"/>
      <c r="JSJ140" s="5"/>
      <c r="JSK140" s="5"/>
      <c r="JSL140" s="5"/>
      <c r="JSM140" s="5"/>
      <c r="JSN140" s="5"/>
      <c r="JSO140" s="5"/>
      <c r="JSP140" s="5"/>
      <c r="JSQ140" s="5"/>
      <c r="JSR140" s="5"/>
      <c r="JSS140" s="5"/>
      <c r="JST140" s="5"/>
      <c r="JSU140" s="5"/>
      <c r="JSV140" s="5"/>
      <c r="JSW140" s="5"/>
      <c r="JSX140" s="5"/>
      <c r="JSY140" s="5"/>
      <c r="JSZ140" s="5"/>
      <c r="JTA140" s="5"/>
      <c r="JTB140" s="5"/>
      <c r="JTC140" s="5"/>
      <c r="JTD140" s="5"/>
      <c r="JTE140" s="5"/>
      <c r="JTF140" s="5"/>
      <c r="JTG140" s="5"/>
      <c r="JTH140" s="5"/>
      <c r="JTI140" s="5"/>
      <c r="JTJ140" s="5"/>
      <c r="JTK140" s="5"/>
      <c r="JTL140" s="5"/>
      <c r="JTM140" s="5"/>
      <c r="JTN140" s="5"/>
      <c r="JTO140" s="5"/>
      <c r="JTP140" s="5"/>
      <c r="JTQ140" s="5"/>
      <c r="JTR140" s="5"/>
      <c r="JTS140" s="5"/>
      <c r="JTT140" s="5"/>
      <c r="JTU140" s="5"/>
      <c r="JTV140" s="5"/>
      <c r="JTW140" s="5"/>
      <c r="JTX140" s="5"/>
      <c r="JTY140" s="5"/>
      <c r="JTZ140" s="5"/>
      <c r="JUA140" s="5"/>
      <c r="JUB140" s="5"/>
      <c r="JUC140" s="5"/>
      <c r="JUD140" s="5"/>
      <c r="JUE140" s="5"/>
      <c r="JUF140" s="5"/>
      <c r="JUG140" s="5"/>
      <c r="JUH140" s="5"/>
      <c r="JUI140" s="5"/>
      <c r="JUJ140" s="5"/>
      <c r="JUK140" s="5"/>
      <c r="JUL140" s="5"/>
      <c r="JUM140" s="5"/>
      <c r="JUN140" s="5"/>
      <c r="JUO140" s="5"/>
      <c r="JUP140" s="5"/>
      <c r="JUQ140" s="5"/>
      <c r="JUR140" s="5"/>
      <c r="JUS140" s="5"/>
      <c r="JUT140" s="5"/>
      <c r="JUU140" s="5"/>
      <c r="JUV140" s="5"/>
      <c r="JUW140" s="5"/>
      <c r="JUX140" s="5"/>
      <c r="JUY140" s="5"/>
      <c r="JUZ140" s="5"/>
      <c r="JVA140" s="5"/>
      <c r="JVB140" s="5"/>
      <c r="JVC140" s="5"/>
      <c r="JVD140" s="5"/>
      <c r="JVE140" s="5"/>
      <c r="JVF140" s="5"/>
      <c r="JVG140" s="5"/>
      <c r="JVH140" s="5"/>
      <c r="JVI140" s="5"/>
      <c r="JVJ140" s="5"/>
      <c r="JVK140" s="5"/>
      <c r="JVL140" s="5"/>
      <c r="JVM140" s="5"/>
      <c r="JVN140" s="5"/>
      <c r="JVO140" s="5"/>
      <c r="JVP140" s="5"/>
      <c r="JVQ140" s="5"/>
      <c r="JVR140" s="5"/>
      <c r="JVS140" s="5"/>
      <c r="JVT140" s="5"/>
      <c r="JVU140" s="5"/>
      <c r="JVV140" s="5"/>
      <c r="JVW140" s="5"/>
      <c r="JVX140" s="5"/>
      <c r="JVY140" s="5"/>
      <c r="JVZ140" s="5"/>
      <c r="JWA140" s="5"/>
      <c r="JWB140" s="5"/>
      <c r="JWC140" s="5"/>
      <c r="JWD140" s="5"/>
      <c r="JWE140" s="5"/>
      <c r="JWF140" s="5"/>
      <c r="JWG140" s="5"/>
      <c r="JWH140" s="5"/>
      <c r="JWI140" s="5"/>
      <c r="JWJ140" s="5"/>
      <c r="JWK140" s="5"/>
      <c r="JWL140" s="5"/>
      <c r="JWM140" s="5"/>
      <c r="JWN140" s="5"/>
      <c r="JWO140" s="5"/>
      <c r="JWP140" s="5"/>
      <c r="JWQ140" s="5"/>
      <c r="JWR140" s="5"/>
      <c r="JWS140" s="5"/>
      <c r="JWT140" s="5"/>
      <c r="JWU140" s="5"/>
      <c r="JWV140" s="5"/>
      <c r="JWW140" s="5"/>
      <c r="JWX140" s="5"/>
      <c r="JWY140" s="5"/>
      <c r="JWZ140" s="5"/>
      <c r="JXA140" s="5"/>
      <c r="JXB140" s="5"/>
      <c r="JXC140" s="5"/>
      <c r="JXD140" s="5"/>
      <c r="JXE140" s="5"/>
      <c r="JXF140" s="5"/>
      <c r="JXG140" s="5"/>
      <c r="JXH140" s="5"/>
      <c r="JXI140" s="5"/>
      <c r="JXJ140" s="5"/>
      <c r="JXK140" s="5"/>
      <c r="JXL140" s="5"/>
      <c r="JXM140" s="5"/>
      <c r="JXN140" s="5"/>
      <c r="JXO140" s="5"/>
      <c r="JXP140" s="5"/>
      <c r="JXQ140" s="5"/>
      <c r="JXR140" s="5"/>
      <c r="JXS140" s="5"/>
      <c r="JXT140" s="5"/>
      <c r="JXU140" s="5"/>
      <c r="JXV140" s="5"/>
      <c r="JXW140" s="5"/>
      <c r="JXX140" s="5"/>
      <c r="JXY140" s="5"/>
      <c r="JXZ140" s="5"/>
      <c r="JYA140" s="5"/>
      <c r="JYB140" s="5"/>
      <c r="JYC140" s="5"/>
      <c r="JYD140" s="5"/>
      <c r="JYE140" s="5"/>
      <c r="JYF140" s="5"/>
      <c r="JYG140" s="5"/>
      <c r="JYH140" s="5"/>
      <c r="JYI140" s="5"/>
      <c r="JYJ140" s="5"/>
      <c r="JYK140" s="5"/>
      <c r="JYL140" s="5"/>
      <c r="JYM140" s="5"/>
      <c r="JYN140" s="5"/>
      <c r="JYO140" s="5"/>
      <c r="JYP140" s="5"/>
      <c r="JYQ140" s="5"/>
      <c r="JYR140" s="5"/>
      <c r="JYS140" s="5"/>
      <c r="JYT140" s="5"/>
      <c r="JYU140" s="5"/>
      <c r="JYV140" s="5"/>
      <c r="JYW140" s="5"/>
      <c r="JYX140" s="5"/>
      <c r="JYY140" s="5"/>
      <c r="JYZ140" s="5"/>
      <c r="JZA140" s="5"/>
      <c r="JZB140" s="5"/>
      <c r="JZC140" s="5"/>
      <c r="JZD140" s="5"/>
      <c r="JZE140" s="5"/>
      <c r="JZF140" s="5"/>
      <c r="JZG140" s="5"/>
      <c r="JZH140" s="5"/>
      <c r="JZI140" s="5"/>
      <c r="JZJ140" s="5"/>
      <c r="JZK140" s="5"/>
      <c r="JZL140" s="5"/>
      <c r="JZM140" s="5"/>
      <c r="JZN140" s="5"/>
      <c r="JZO140" s="5"/>
      <c r="JZP140" s="5"/>
      <c r="JZQ140" s="5"/>
      <c r="JZR140" s="5"/>
      <c r="JZS140" s="5"/>
      <c r="JZT140" s="5"/>
      <c r="JZU140" s="5"/>
      <c r="JZV140" s="5"/>
      <c r="JZW140" s="5"/>
      <c r="JZX140" s="5"/>
      <c r="JZY140" s="5"/>
      <c r="JZZ140" s="5"/>
      <c r="KAA140" s="5"/>
      <c r="KAB140" s="5"/>
      <c r="KAC140" s="5"/>
      <c r="KAD140" s="5"/>
      <c r="KAE140" s="5"/>
      <c r="KAF140" s="5"/>
      <c r="KAG140" s="5"/>
      <c r="KAH140" s="5"/>
      <c r="KAI140" s="5"/>
      <c r="KAJ140" s="5"/>
      <c r="KAK140" s="5"/>
      <c r="KAL140" s="5"/>
      <c r="KAM140" s="5"/>
      <c r="KAN140" s="5"/>
      <c r="KAO140" s="5"/>
      <c r="KAP140" s="5"/>
      <c r="KAQ140" s="5"/>
      <c r="KAR140" s="5"/>
      <c r="KAS140" s="5"/>
      <c r="KAT140" s="5"/>
      <c r="KAU140" s="5"/>
      <c r="KAV140" s="5"/>
      <c r="KAW140" s="5"/>
      <c r="KAX140" s="5"/>
      <c r="KAY140" s="5"/>
      <c r="KAZ140" s="5"/>
      <c r="KBA140" s="5"/>
      <c r="KBB140" s="5"/>
      <c r="KBC140" s="5"/>
      <c r="KBD140" s="5"/>
      <c r="KBE140" s="5"/>
      <c r="KBF140" s="5"/>
      <c r="KBG140" s="5"/>
      <c r="KBH140" s="5"/>
      <c r="KBI140" s="5"/>
      <c r="KBJ140" s="5"/>
      <c r="KBK140" s="5"/>
      <c r="KBL140" s="5"/>
      <c r="KBM140" s="5"/>
      <c r="KBN140" s="5"/>
      <c r="KBO140" s="5"/>
      <c r="KBP140" s="5"/>
      <c r="KBQ140" s="5"/>
      <c r="KBR140" s="5"/>
      <c r="KBS140" s="5"/>
      <c r="KBT140" s="5"/>
      <c r="KBU140" s="5"/>
      <c r="KBV140" s="5"/>
      <c r="KBW140" s="5"/>
      <c r="KBX140" s="5"/>
      <c r="KBY140" s="5"/>
      <c r="KBZ140" s="5"/>
      <c r="KCA140" s="5"/>
      <c r="KCB140" s="5"/>
      <c r="KCC140" s="5"/>
      <c r="KCD140" s="5"/>
      <c r="KCE140" s="5"/>
      <c r="KCF140" s="5"/>
      <c r="KCG140" s="5"/>
      <c r="KCH140" s="5"/>
      <c r="KCI140" s="5"/>
      <c r="KCJ140" s="5"/>
      <c r="KCK140" s="5"/>
      <c r="KCL140" s="5"/>
      <c r="KCM140" s="5"/>
      <c r="KCN140" s="5"/>
      <c r="KCO140" s="5"/>
      <c r="KCP140" s="5"/>
      <c r="KCQ140" s="5"/>
      <c r="KCR140" s="5"/>
      <c r="KCS140" s="5"/>
      <c r="KCT140" s="5"/>
      <c r="KCU140" s="5"/>
      <c r="KCV140" s="5"/>
      <c r="KCW140" s="5"/>
      <c r="KCX140" s="5"/>
      <c r="KCY140" s="5"/>
      <c r="KCZ140" s="5"/>
      <c r="KDA140" s="5"/>
      <c r="KDB140" s="5"/>
      <c r="KDC140" s="5"/>
      <c r="KDD140" s="5"/>
      <c r="KDE140" s="5"/>
      <c r="KDF140" s="5"/>
      <c r="KDG140" s="5"/>
      <c r="KDH140" s="5"/>
      <c r="KDI140" s="5"/>
      <c r="KDJ140" s="5"/>
      <c r="KDK140" s="5"/>
      <c r="KDL140" s="5"/>
      <c r="KDM140" s="5"/>
      <c r="KDN140" s="5"/>
      <c r="KDO140" s="5"/>
      <c r="KDP140" s="5"/>
      <c r="KDQ140" s="5"/>
      <c r="KDR140" s="5"/>
      <c r="KDS140" s="5"/>
      <c r="KDT140" s="5"/>
      <c r="KDU140" s="5"/>
      <c r="KDV140" s="5"/>
      <c r="KDW140" s="5"/>
      <c r="KDX140" s="5"/>
      <c r="KDY140" s="5"/>
      <c r="KDZ140" s="5"/>
      <c r="KEA140" s="5"/>
      <c r="KEB140" s="5"/>
      <c r="KEC140" s="5"/>
      <c r="KED140" s="5"/>
      <c r="KEE140" s="5"/>
      <c r="KEF140" s="5"/>
      <c r="KEG140" s="5"/>
      <c r="KEH140" s="5"/>
      <c r="KEI140" s="5"/>
      <c r="KEJ140" s="5"/>
      <c r="KEK140" s="5"/>
      <c r="KEL140" s="5"/>
      <c r="KEM140" s="5"/>
      <c r="KEN140" s="5"/>
      <c r="KEO140" s="5"/>
      <c r="KEP140" s="5"/>
      <c r="KEQ140" s="5"/>
      <c r="KER140" s="5"/>
      <c r="KES140" s="5"/>
      <c r="KET140" s="5"/>
      <c r="KEU140" s="5"/>
      <c r="KEV140" s="5"/>
      <c r="KEW140" s="5"/>
      <c r="KEX140" s="5"/>
      <c r="KEY140" s="5"/>
      <c r="KEZ140" s="5"/>
      <c r="KFA140" s="5"/>
      <c r="KFB140" s="5"/>
      <c r="KFC140" s="5"/>
      <c r="KFD140" s="5"/>
      <c r="KFE140" s="5"/>
      <c r="KFF140" s="5"/>
      <c r="KFG140" s="5"/>
      <c r="KFH140" s="5"/>
      <c r="KFI140" s="5"/>
      <c r="KFJ140" s="5"/>
      <c r="KFK140" s="5"/>
      <c r="KFL140" s="5"/>
      <c r="KFM140" s="5"/>
      <c r="KFN140" s="5"/>
      <c r="KFO140" s="5"/>
      <c r="KFP140" s="5"/>
      <c r="KFQ140" s="5"/>
      <c r="KFR140" s="5"/>
      <c r="KFS140" s="5"/>
      <c r="KFT140" s="5"/>
      <c r="KFU140" s="5"/>
      <c r="KFV140" s="5"/>
      <c r="KFW140" s="5"/>
      <c r="KFX140" s="5"/>
      <c r="KFY140" s="5"/>
      <c r="KFZ140" s="5"/>
      <c r="KGA140" s="5"/>
      <c r="KGB140" s="5"/>
      <c r="KGC140" s="5"/>
      <c r="KGD140" s="5"/>
      <c r="KGE140" s="5"/>
      <c r="KGF140" s="5"/>
      <c r="KGG140" s="5"/>
      <c r="KGH140" s="5"/>
      <c r="KGI140" s="5"/>
      <c r="KGJ140" s="5"/>
      <c r="KGK140" s="5"/>
      <c r="KGL140" s="5"/>
      <c r="KGM140" s="5"/>
      <c r="KGN140" s="5"/>
      <c r="KGO140" s="5"/>
      <c r="KGP140" s="5"/>
      <c r="KGQ140" s="5"/>
      <c r="KGR140" s="5"/>
      <c r="KGS140" s="5"/>
      <c r="KGT140" s="5"/>
      <c r="KGU140" s="5"/>
      <c r="KGV140" s="5"/>
      <c r="KGW140" s="5"/>
      <c r="KGX140" s="5"/>
      <c r="KGY140" s="5"/>
      <c r="KGZ140" s="5"/>
      <c r="KHA140" s="5"/>
      <c r="KHB140" s="5"/>
      <c r="KHC140" s="5"/>
      <c r="KHD140" s="5"/>
      <c r="KHE140" s="5"/>
      <c r="KHF140" s="5"/>
      <c r="KHG140" s="5"/>
      <c r="KHH140" s="5"/>
      <c r="KHI140" s="5"/>
      <c r="KHJ140" s="5"/>
      <c r="KHK140" s="5"/>
      <c r="KHL140" s="5"/>
      <c r="KHM140" s="5"/>
      <c r="KHN140" s="5"/>
      <c r="KHO140" s="5"/>
      <c r="KHP140" s="5"/>
      <c r="KHQ140" s="5"/>
      <c r="KHR140" s="5"/>
      <c r="KHS140" s="5"/>
      <c r="KHT140" s="5"/>
      <c r="KHU140" s="5"/>
      <c r="KHV140" s="5"/>
      <c r="KHW140" s="5"/>
      <c r="KHX140" s="5"/>
      <c r="KHY140" s="5"/>
      <c r="KHZ140" s="5"/>
      <c r="KIA140" s="5"/>
      <c r="KIB140" s="5"/>
      <c r="KIC140" s="5"/>
      <c r="KID140" s="5"/>
      <c r="KIE140" s="5"/>
      <c r="KIF140" s="5"/>
      <c r="KIG140" s="5"/>
      <c r="KIH140" s="5"/>
      <c r="KII140" s="5"/>
      <c r="KIJ140" s="5"/>
      <c r="KIK140" s="5"/>
      <c r="KIL140" s="5"/>
      <c r="KIM140" s="5"/>
      <c r="KIN140" s="5"/>
      <c r="KIO140" s="5"/>
      <c r="KIP140" s="5"/>
      <c r="KIQ140" s="5"/>
      <c r="KIR140" s="5"/>
      <c r="KIS140" s="5"/>
      <c r="KIT140" s="5"/>
      <c r="KIU140" s="5"/>
      <c r="KIV140" s="5"/>
      <c r="KIW140" s="5"/>
      <c r="KIX140" s="5"/>
      <c r="KIY140" s="5"/>
      <c r="KIZ140" s="5"/>
      <c r="KJA140" s="5"/>
      <c r="KJB140" s="5"/>
      <c r="KJC140" s="5"/>
      <c r="KJD140" s="5"/>
      <c r="KJE140" s="5"/>
      <c r="KJF140" s="5"/>
      <c r="KJG140" s="5"/>
      <c r="KJH140" s="5"/>
      <c r="KJI140" s="5"/>
      <c r="KJJ140" s="5"/>
      <c r="KJK140" s="5"/>
      <c r="KJL140" s="5"/>
      <c r="KJM140" s="5"/>
      <c r="KJN140" s="5"/>
      <c r="KJO140" s="5"/>
      <c r="KJP140" s="5"/>
      <c r="KJQ140" s="5"/>
      <c r="KJR140" s="5"/>
      <c r="KJS140" s="5"/>
      <c r="KJT140" s="5"/>
      <c r="KJU140" s="5"/>
      <c r="KJV140" s="5"/>
      <c r="KJW140" s="5"/>
      <c r="KJX140" s="5"/>
      <c r="KJY140" s="5"/>
      <c r="KJZ140" s="5"/>
      <c r="KKA140" s="5"/>
      <c r="KKB140" s="5"/>
      <c r="KKC140" s="5"/>
      <c r="KKD140" s="5"/>
      <c r="KKE140" s="5"/>
      <c r="KKF140" s="5"/>
      <c r="KKG140" s="5"/>
      <c r="KKH140" s="5"/>
      <c r="KKI140" s="5"/>
      <c r="KKJ140" s="5"/>
      <c r="KKK140" s="5"/>
      <c r="KKL140" s="5"/>
      <c r="KKM140" s="5"/>
      <c r="KKN140" s="5"/>
      <c r="KKO140" s="5"/>
      <c r="KKP140" s="5"/>
      <c r="KKQ140" s="5"/>
      <c r="KKR140" s="5"/>
      <c r="KKS140" s="5"/>
      <c r="KKT140" s="5"/>
      <c r="KKU140" s="5"/>
      <c r="KKV140" s="5"/>
      <c r="KKW140" s="5"/>
      <c r="KKX140" s="5"/>
      <c r="KKY140" s="5"/>
      <c r="KKZ140" s="5"/>
      <c r="KLA140" s="5"/>
      <c r="KLB140" s="5"/>
      <c r="KLC140" s="5"/>
      <c r="KLD140" s="5"/>
      <c r="KLE140" s="5"/>
      <c r="KLF140" s="5"/>
      <c r="KLG140" s="5"/>
      <c r="KLH140" s="5"/>
      <c r="KLI140" s="5"/>
      <c r="KLJ140" s="5"/>
      <c r="KLK140" s="5"/>
      <c r="KLL140" s="5"/>
      <c r="KLM140" s="5"/>
      <c r="KLN140" s="5"/>
      <c r="KLO140" s="5"/>
      <c r="KLP140" s="5"/>
      <c r="KLQ140" s="5"/>
      <c r="KLR140" s="5"/>
      <c r="KLS140" s="5"/>
      <c r="KLT140" s="5"/>
      <c r="KLU140" s="5"/>
      <c r="KLV140" s="5"/>
      <c r="KLW140" s="5"/>
      <c r="KLX140" s="5"/>
      <c r="KLY140" s="5"/>
      <c r="KLZ140" s="5"/>
      <c r="KMA140" s="5"/>
      <c r="KMB140" s="5"/>
      <c r="KMC140" s="5"/>
      <c r="KMD140" s="5"/>
      <c r="KME140" s="5"/>
      <c r="KMF140" s="5"/>
      <c r="KMG140" s="5"/>
      <c r="KMH140" s="5"/>
      <c r="KMI140" s="5"/>
      <c r="KMJ140" s="5"/>
      <c r="KMK140" s="5"/>
      <c r="KML140" s="5"/>
      <c r="KMM140" s="5"/>
      <c r="KMN140" s="5"/>
      <c r="KMO140" s="5"/>
      <c r="KMP140" s="5"/>
      <c r="KMQ140" s="5"/>
      <c r="KMR140" s="5"/>
      <c r="KMS140" s="5"/>
      <c r="KMT140" s="5"/>
      <c r="KMU140" s="5"/>
      <c r="KMV140" s="5"/>
      <c r="KMW140" s="5"/>
      <c r="KMX140" s="5"/>
      <c r="KMY140" s="5"/>
      <c r="KMZ140" s="5"/>
      <c r="KNA140" s="5"/>
      <c r="KNB140" s="5"/>
      <c r="KNC140" s="5"/>
      <c r="KND140" s="5"/>
      <c r="KNE140" s="5"/>
      <c r="KNF140" s="5"/>
      <c r="KNG140" s="5"/>
      <c r="KNH140" s="5"/>
      <c r="KNI140" s="5"/>
      <c r="KNJ140" s="5"/>
      <c r="KNK140" s="5"/>
      <c r="KNL140" s="5"/>
      <c r="KNM140" s="5"/>
      <c r="KNN140" s="5"/>
      <c r="KNO140" s="5"/>
      <c r="KNP140" s="5"/>
      <c r="KNQ140" s="5"/>
      <c r="KNR140" s="5"/>
      <c r="KNS140" s="5"/>
      <c r="KNT140" s="5"/>
      <c r="KNU140" s="5"/>
      <c r="KNV140" s="5"/>
      <c r="KNW140" s="5"/>
      <c r="KNX140" s="5"/>
      <c r="KNY140" s="5"/>
      <c r="KNZ140" s="5"/>
      <c r="KOA140" s="5"/>
      <c r="KOB140" s="5"/>
      <c r="KOC140" s="5"/>
      <c r="KOD140" s="5"/>
      <c r="KOE140" s="5"/>
      <c r="KOF140" s="5"/>
      <c r="KOG140" s="5"/>
      <c r="KOH140" s="5"/>
      <c r="KOI140" s="5"/>
      <c r="KOJ140" s="5"/>
      <c r="KOK140" s="5"/>
      <c r="KOL140" s="5"/>
      <c r="KOM140" s="5"/>
      <c r="KON140" s="5"/>
      <c r="KOO140" s="5"/>
      <c r="KOP140" s="5"/>
      <c r="KOQ140" s="5"/>
      <c r="KOR140" s="5"/>
      <c r="KOS140" s="5"/>
      <c r="KOT140" s="5"/>
      <c r="KOU140" s="5"/>
      <c r="KOV140" s="5"/>
      <c r="KOW140" s="5"/>
      <c r="KOX140" s="5"/>
      <c r="KOY140" s="5"/>
      <c r="KOZ140" s="5"/>
      <c r="KPA140" s="5"/>
      <c r="KPB140" s="5"/>
      <c r="KPC140" s="5"/>
      <c r="KPD140" s="5"/>
      <c r="KPE140" s="5"/>
      <c r="KPF140" s="5"/>
      <c r="KPG140" s="5"/>
      <c r="KPH140" s="5"/>
      <c r="KPI140" s="5"/>
      <c r="KPJ140" s="5"/>
      <c r="KPK140" s="5"/>
      <c r="KPL140" s="5"/>
      <c r="KPM140" s="5"/>
      <c r="KPN140" s="5"/>
      <c r="KPO140" s="5"/>
      <c r="KPP140" s="5"/>
      <c r="KPQ140" s="5"/>
      <c r="KPR140" s="5"/>
      <c r="KPS140" s="5"/>
      <c r="KPT140" s="5"/>
      <c r="KPU140" s="5"/>
      <c r="KPV140" s="5"/>
      <c r="KPW140" s="5"/>
      <c r="KPX140" s="5"/>
      <c r="KPY140" s="5"/>
      <c r="KPZ140" s="5"/>
      <c r="KQA140" s="5"/>
      <c r="KQB140" s="5"/>
      <c r="KQC140" s="5"/>
      <c r="KQD140" s="5"/>
      <c r="KQE140" s="5"/>
      <c r="KQF140" s="5"/>
      <c r="KQG140" s="5"/>
      <c r="KQH140" s="5"/>
      <c r="KQI140" s="5"/>
      <c r="KQJ140" s="5"/>
      <c r="KQK140" s="5"/>
      <c r="KQL140" s="5"/>
      <c r="KQM140" s="5"/>
      <c r="KQN140" s="5"/>
      <c r="KQO140" s="5"/>
      <c r="KQP140" s="5"/>
      <c r="KQQ140" s="5"/>
      <c r="KQR140" s="5"/>
      <c r="KQS140" s="5"/>
      <c r="KQT140" s="5"/>
      <c r="KQU140" s="5"/>
      <c r="KQV140" s="5"/>
      <c r="KQW140" s="5"/>
      <c r="KQX140" s="5"/>
      <c r="KQY140" s="5"/>
      <c r="KQZ140" s="5"/>
      <c r="KRA140" s="5"/>
      <c r="KRB140" s="5"/>
      <c r="KRC140" s="5"/>
      <c r="KRD140" s="5"/>
      <c r="KRE140" s="5"/>
      <c r="KRF140" s="5"/>
      <c r="KRG140" s="5"/>
      <c r="KRH140" s="5"/>
      <c r="KRI140" s="5"/>
      <c r="KRJ140" s="5"/>
      <c r="KRK140" s="5"/>
      <c r="KRL140" s="5"/>
      <c r="KRM140" s="5"/>
      <c r="KRN140" s="5"/>
      <c r="KRO140" s="5"/>
      <c r="KRP140" s="5"/>
      <c r="KRQ140" s="5"/>
      <c r="KRR140" s="5"/>
      <c r="KRS140" s="5"/>
      <c r="KRT140" s="5"/>
      <c r="KRU140" s="5"/>
      <c r="KRV140" s="5"/>
      <c r="KRW140" s="5"/>
      <c r="KRX140" s="5"/>
      <c r="KRY140" s="5"/>
      <c r="KRZ140" s="5"/>
      <c r="KSA140" s="5"/>
      <c r="KSB140" s="5"/>
      <c r="KSC140" s="5"/>
      <c r="KSD140" s="5"/>
      <c r="KSE140" s="5"/>
      <c r="KSF140" s="5"/>
      <c r="KSG140" s="5"/>
      <c r="KSH140" s="5"/>
      <c r="KSI140" s="5"/>
      <c r="KSJ140" s="5"/>
      <c r="KSK140" s="5"/>
      <c r="KSL140" s="5"/>
      <c r="KSM140" s="5"/>
      <c r="KSN140" s="5"/>
      <c r="KSO140" s="5"/>
      <c r="KSP140" s="5"/>
      <c r="KSQ140" s="5"/>
      <c r="KSR140" s="5"/>
      <c r="KSS140" s="5"/>
      <c r="KST140" s="5"/>
      <c r="KSU140" s="5"/>
      <c r="KSV140" s="5"/>
      <c r="KSW140" s="5"/>
      <c r="KSX140" s="5"/>
      <c r="KSY140" s="5"/>
      <c r="KSZ140" s="5"/>
      <c r="KTA140" s="5"/>
      <c r="KTB140" s="5"/>
      <c r="KTC140" s="5"/>
      <c r="KTD140" s="5"/>
      <c r="KTE140" s="5"/>
      <c r="KTF140" s="5"/>
      <c r="KTG140" s="5"/>
      <c r="KTH140" s="5"/>
      <c r="KTI140" s="5"/>
      <c r="KTJ140" s="5"/>
      <c r="KTK140" s="5"/>
      <c r="KTL140" s="5"/>
      <c r="KTM140" s="5"/>
      <c r="KTN140" s="5"/>
      <c r="KTO140" s="5"/>
      <c r="KTP140" s="5"/>
      <c r="KTQ140" s="5"/>
      <c r="KTR140" s="5"/>
      <c r="KTS140" s="5"/>
      <c r="KTT140" s="5"/>
      <c r="KTU140" s="5"/>
      <c r="KTV140" s="5"/>
      <c r="KTW140" s="5"/>
      <c r="KTX140" s="5"/>
      <c r="KTY140" s="5"/>
      <c r="KTZ140" s="5"/>
      <c r="KUA140" s="5"/>
      <c r="KUB140" s="5"/>
      <c r="KUC140" s="5"/>
      <c r="KUD140" s="5"/>
      <c r="KUE140" s="5"/>
      <c r="KUF140" s="5"/>
      <c r="KUG140" s="5"/>
      <c r="KUH140" s="5"/>
      <c r="KUI140" s="5"/>
      <c r="KUJ140" s="5"/>
      <c r="KUK140" s="5"/>
      <c r="KUL140" s="5"/>
      <c r="KUM140" s="5"/>
      <c r="KUN140" s="5"/>
      <c r="KUO140" s="5"/>
      <c r="KUP140" s="5"/>
      <c r="KUQ140" s="5"/>
      <c r="KUR140" s="5"/>
      <c r="KUS140" s="5"/>
      <c r="KUT140" s="5"/>
      <c r="KUU140" s="5"/>
      <c r="KUV140" s="5"/>
      <c r="KUW140" s="5"/>
      <c r="KUX140" s="5"/>
      <c r="KUY140" s="5"/>
      <c r="KUZ140" s="5"/>
      <c r="KVA140" s="5"/>
      <c r="KVB140" s="5"/>
      <c r="KVC140" s="5"/>
      <c r="KVD140" s="5"/>
      <c r="KVE140" s="5"/>
      <c r="KVF140" s="5"/>
      <c r="KVG140" s="5"/>
      <c r="KVH140" s="5"/>
      <c r="KVI140" s="5"/>
      <c r="KVJ140" s="5"/>
      <c r="KVK140" s="5"/>
      <c r="KVL140" s="5"/>
      <c r="KVM140" s="5"/>
      <c r="KVN140" s="5"/>
      <c r="KVO140" s="5"/>
      <c r="KVP140" s="5"/>
      <c r="KVQ140" s="5"/>
      <c r="KVR140" s="5"/>
      <c r="KVS140" s="5"/>
      <c r="KVT140" s="5"/>
      <c r="KVU140" s="5"/>
      <c r="KVV140" s="5"/>
      <c r="KVW140" s="5"/>
      <c r="KVX140" s="5"/>
      <c r="KVY140" s="5"/>
      <c r="KVZ140" s="5"/>
      <c r="KWA140" s="5"/>
      <c r="KWB140" s="5"/>
      <c r="KWC140" s="5"/>
      <c r="KWD140" s="5"/>
      <c r="KWE140" s="5"/>
      <c r="KWF140" s="5"/>
      <c r="KWG140" s="5"/>
      <c r="KWH140" s="5"/>
      <c r="KWI140" s="5"/>
      <c r="KWJ140" s="5"/>
      <c r="KWK140" s="5"/>
      <c r="KWL140" s="5"/>
      <c r="KWM140" s="5"/>
      <c r="KWN140" s="5"/>
      <c r="KWO140" s="5"/>
      <c r="KWP140" s="5"/>
      <c r="KWQ140" s="5"/>
      <c r="KWR140" s="5"/>
      <c r="KWS140" s="5"/>
      <c r="KWT140" s="5"/>
      <c r="KWU140" s="5"/>
      <c r="KWV140" s="5"/>
      <c r="KWW140" s="5"/>
      <c r="KWX140" s="5"/>
      <c r="KWY140" s="5"/>
      <c r="KWZ140" s="5"/>
      <c r="KXA140" s="5"/>
      <c r="KXB140" s="5"/>
      <c r="KXC140" s="5"/>
      <c r="KXD140" s="5"/>
      <c r="KXE140" s="5"/>
      <c r="KXF140" s="5"/>
      <c r="KXG140" s="5"/>
      <c r="KXH140" s="5"/>
      <c r="KXI140" s="5"/>
      <c r="KXJ140" s="5"/>
      <c r="KXK140" s="5"/>
      <c r="KXL140" s="5"/>
      <c r="KXM140" s="5"/>
      <c r="KXN140" s="5"/>
      <c r="KXO140" s="5"/>
      <c r="KXP140" s="5"/>
      <c r="KXQ140" s="5"/>
      <c r="KXR140" s="5"/>
      <c r="KXS140" s="5"/>
      <c r="KXT140" s="5"/>
      <c r="KXU140" s="5"/>
      <c r="KXV140" s="5"/>
      <c r="KXW140" s="5"/>
      <c r="KXX140" s="5"/>
      <c r="KXY140" s="5"/>
      <c r="KXZ140" s="5"/>
      <c r="KYA140" s="5"/>
      <c r="KYB140" s="5"/>
      <c r="KYC140" s="5"/>
      <c r="KYD140" s="5"/>
      <c r="KYE140" s="5"/>
      <c r="KYF140" s="5"/>
      <c r="KYG140" s="5"/>
      <c r="KYH140" s="5"/>
      <c r="KYI140" s="5"/>
      <c r="KYJ140" s="5"/>
      <c r="KYK140" s="5"/>
      <c r="KYL140" s="5"/>
      <c r="KYM140" s="5"/>
      <c r="KYN140" s="5"/>
      <c r="KYO140" s="5"/>
      <c r="KYP140" s="5"/>
      <c r="KYQ140" s="5"/>
      <c r="KYR140" s="5"/>
      <c r="KYS140" s="5"/>
      <c r="KYT140" s="5"/>
      <c r="KYU140" s="5"/>
      <c r="KYV140" s="5"/>
      <c r="KYW140" s="5"/>
      <c r="KYX140" s="5"/>
      <c r="KYY140" s="5"/>
      <c r="KYZ140" s="5"/>
      <c r="KZA140" s="5"/>
      <c r="KZB140" s="5"/>
      <c r="KZC140" s="5"/>
      <c r="KZD140" s="5"/>
      <c r="KZE140" s="5"/>
      <c r="KZF140" s="5"/>
      <c r="KZG140" s="5"/>
      <c r="KZH140" s="5"/>
      <c r="KZI140" s="5"/>
      <c r="KZJ140" s="5"/>
      <c r="KZK140" s="5"/>
      <c r="KZL140" s="5"/>
      <c r="KZM140" s="5"/>
      <c r="KZN140" s="5"/>
      <c r="KZO140" s="5"/>
      <c r="KZP140" s="5"/>
      <c r="KZQ140" s="5"/>
      <c r="KZR140" s="5"/>
      <c r="KZS140" s="5"/>
      <c r="KZT140" s="5"/>
      <c r="KZU140" s="5"/>
      <c r="KZV140" s="5"/>
      <c r="KZW140" s="5"/>
      <c r="KZX140" s="5"/>
      <c r="KZY140" s="5"/>
      <c r="KZZ140" s="5"/>
      <c r="LAA140" s="5"/>
      <c r="LAB140" s="5"/>
      <c r="LAC140" s="5"/>
      <c r="LAD140" s="5"/>
      <c r="LAE140" s="5"/>
      <c r="LAF140" s="5"/>
      <c r="LAG140" s="5"/>
      <c r="LAH140" s="5"/>
      <c r="LAI140" s="5"/>
      <c r="LAJ140" s="5"/>
      <c r="LAK140" s="5"/>
      <c r="LAL140" s="5"/>
      <c r="LAM140" s="5"/>
      <c r="LAN140" s="5"/>
      <c r="LAO140" s="5"/>
      <c r="LAP140" s="5"/>
      <c r="LAQ140" s="5"/>
      <c r="LAR140" s="5"/>
      <c r="LAS140" s="5"/>
      <c r="LAT140" s="5"/>
      <c r="LAU140" s="5"/>
      <c r="LAV140" s="5"/>
      <c r="LAW140" s="5"/>
      <c r="LAX140" s="5"/>
      <c r="LAY140" s="5"/>
      <c r="LAZ140" s="5"/>
      <c r="LBA140" s="5"/>
      <c r="LBB140" s="5"/>
      <c r="LBC140" s="5"/>
      <c r="LBD140" s="5"/>
      <c r="LBE140" s="5"/>
      <c r="LBF140" s="5"/>
      <c r="LBG140" s="5"/>
      <c r="LBH140" s="5"/>
      <c r="LBI140" s="5"/>
      <c r="LBJ140" s="5"/>
      <c r="LBK140" s="5"/>
      <c r="LBL140" s="5"/>
      <c r="LBM140" s="5"/>
      <c r="LBN140" s="5"/>
      <c r="LBO140" s="5"/>
      <c r="LBP140" s="5"/>
      <c r="LBQ140" s="5"/>
      <c r="LBR140" s="5"/>
      <c r="LBS140" s="5"/>
      <c r="LBT140" s="5"/>
      <c r="LBU140" s="5"/>
      <c r="LBV140" s="5"/>
      <c r="LBW140" s="5"/>
      <c r="LBX140" s="5"/>
      <c r="LBY140" s="5"/>
      <c r="LBZ140" s="5"/>
      <c r="LCA140" s="5"/>
      <c r="LCB140" s="5"/>
      <c r="LCC140" s="5"/>
      <c r="LCD140" s="5"/>
      <c r="LCE140" s="5"/>
      <c r="LCF140" s="5"/>
      <c r="LCG140" s="5"/>
      <c r="LCH140" s="5"/>
      <c r="LCI140" s="5"/>
      <c r="LCJ140" s="5"/>
      <c r="LCK140" s="5"/>
      <c r="LCL140" s="5"/>
      <c r="LCM140" s="5"/>
      <c r="LCN140" s="5"/>
      <c r="LCO140" s="5"/>
      <c r="LCP140" s="5"/>
      <c r="LCQ140" s="5"/>
      <c r="LCR140" s="5"/>
      <c r="LCS140" s="5"/>
      <c r="LCT140" s="5"/>
      <c r="LCU140" s="5"/>
      <c r="LCV140" s="5"/>
      <c r="LCW140" s="5"/>
      <c r="LCX140" s="5"/>
      <c r="LCY140" s="5"/>
      <c r="LCZ140" s="5"/>
      <c r="LDA140" s="5"/>
      <c r="LDB140" s="5"/>
      <c r="LDC140" s="5"/>
      <c r="LDD140" s="5"/>
      <c r="LDE140" s="5"/>
      <c r="LDF140" s="5"/>
      <c r="LDG140" s="5"/>
      <c r="LDH140" s="5"/>
      <c r="LDI140" s="5"/>
      <c r="LDJ140" s="5"/>
      <c r="LDK140" s="5"/>
      <c r="LDL140" s="5"/>
      <c r="LDM140" s="5"/>
      <c r="LDN140" s="5"/>
      <c r="LDO140" s="5"/>
      <c r="LDP140" s="5"/>
      <c r="LDQ140" s="5"/>
      <c r="LDR140" s="5"/>
      <c r="LDS140" s="5"/>
      <c r="LDT140" s="5"/>
      <c r="LDU140" s="5"/>
      <c r="LDV140" s="5"/>
      <c r="LDW140" s="5"/>
      <c r="LDX140" s="5"/>
      <c r="LDY140" s="5"/>
      <c r="LDZ140" s="5"/>
      <c r="LEA140" s="5"/>
      <c r="LEB140" s="5"/>
      <c r="LEC140" s="5"/>
      <c r="LED140" s="5"/>
      <c r="LEE140" s="5"/>
      <c r="LEF140" s="5"/>
      <c r="LEG140" s="5"/>
      <c r="LEH140" s="5"/>
      <c r="LEI140" s="5"/>
      <c r="LEJ140" s="5"/>
      <c r="LEK140" s="5"/>
      <c r="LEL140" s="5"/>
      <c r="LEM140" s="5"/>
      <c r="LEN140" s="5"/>
      <c r="LEO140" s="5"/>
      <c r="LEP140" s="5"/>
      <c r="LEQ140" s="5"/>
      <c r="LER140" s="5"/>
      <c r="LES140" s="5"/>
      <c r="LET140" s="5"/>
      <c r="LEU140" s="5"/>
      <c r="LEV140" s="5"/>
      <c r="LEW140" s="5"/>
      <c r="LEX140" s="5"/>
      <c r="LEY140" s="5"/>
      <c r="LEZ140" s="5"/>
      <c r="LFA140" s="5"/>
      <c r="LFB140" s="5"/>
      <c r="LFC140" s="5"/>
      <c r="LFD140" s="5"/>
      <c r="LFE140" s="5"/>
      <c r="LFF140" s="5"/>
      <c r="LFG140" s="5"/>
      <c r="LFH140" s="5"/>
      <c r="LFI140" s="5"/>
      <c r="LFJ140" s="5"/>
      <c r="LFK140" s="5"/>
      <c r="LFL140" s="5"/>
      <c r="LFM140" s="5"/>
      <c r="LFN140" s="5"/>
      <c r="LFO140" s="5"/>
      <c r="LFP140" s="5"/>
      <c r="LFQ140" s="5"/>
      <c r="LFR140" s="5"/>
      <c r="LFS140" s="5"/>
      <c r="LFT140" s="5"/>
      <c r="LFU140" s="5"/>
      <c r="LFV140" s="5"/>
      <c r="LFW140" s="5"/>
      <c r="LFX140" s="5"/>
      <c r="LFY140" s="5"/>
      <c r="LFZ140" s="5"/>
      <c r="LGA140" s="5"/>
      <c r="LGB140" s="5"/>
      <c r="LGC140" s="5"/>
      <c r="LGD140" s="5"/>
      <c r="LGE140" s="5"/>
      <c r="LGF140" s="5"/>
      <c r="LGG140" s="5"/>
      <c r="LGH140" s="5"/>
      <c r="LGI140" s="5"/>
      <c r="LGJ140" s="5"/>
      <c r="LGK140" s="5"/>
      <c r="LGL140" s="5"/>
      <c r="LGM140" s="5"/>
      <c r="LGN140" s="5"/>
      <c r="LGO140" s="5"/>
      <c r="LGP140" s="5"/>
      <c r="LGQ140" s="5"/>
      <c r="LGR140" s="5"/>
      <c r="LGS140" s="5"/>
      <c r="LGT140" s="5"/>
      <c r="LGU140" s="5"/>
      <c r="LGV140" s="5"/>
      <c r="LGW140" s="5"/>
      <c r="LGX140" s="5"/>
      <c r="LGY140" s="5"/>
      <c r="LGZ140" s="5"/>
      <c r="LHA140" s="5"/>
      <c r="LHB140" s="5"/>
      <c r="LHC140" s="5"/>
      <c r="LHD140" s="5"/>
      <c r="LHE140" s="5"/>
      <c r="LHF140" s="5"/>
      <c r="LHG140" s="5"/>
      <c r="LHH140" s="5"/>
      <c r="LHI140" s="5"/>
      <c r="LHJ140" s="5"/>
      <c r="LHK140" s="5"/>
      <c r="LHL140" s="5"/>
      <c r="LHM140" s="5"/>
      <c r="LHN140" s="5"/>
      <c r="LHO140" s="5"/>
      <c r="LHP140" s="5"/>
      <c r="LHQ140" s="5"/>
      <c r="LHR140" s="5"/>
      <c r="LHS140" s="5"/>
      <c r="LHT140" s="5"/>
      <c r="LHU140" s="5"/>
      <c r="LHV140" s="5"/>
      <c r="LHW140" s="5"/>
      <c r="LHX140" s="5"/>
      <c r="LHY140" s="5"/>
      <c r="LHZ140" s="5"/>
      <c r="LIA140" s="5"/>
      <c r="LIB140" s="5"/>
      <c r="LIC140" s="5"/>
      <c r="LID140" s="5"/>
      <c r="LIE140" s="5"/>
      <c r="LIF140" s="5"/>
      <c r="LIG140" s="5"/>
      <c r="LIH140" s="5"/>
      <c r="LII140" s="5"/>
      <c r="LIJ140" s="5"/>
      <c r="LIK140" s="5"/>
      <c r="LIL140" s="5"/>
      <c r="LIM140" s="5"/>
      <c r="LIN140" s="5"/>
      <c r="LIO140" s="5"/>
      <c r="LIP140" s="5"/>
      <c r="LIQ140" s="5"/>
      <c r="LIR140" s="5"/>
      <c r="LIS140" s="5"/>
      <c r="LIT140" s="5"/>
      <c r="LIU140" s="5"/>
      <c r="LIV140" s="5"/>
      <c r="LIW140" s="5"/>
      <c r="LIX140" s="5"/>
      <c r="LIY140" s="5"/>
      <c r="LIZ140" s="5"/>
      <c r="LJA140" s="5"/>
      <c r="LJB140" s="5"/>
      <c r="LJC140" s="5"/>
      <c r="LJD140" s="5"/>
      <c r="LJE140" s="5"/>
      <c r="LJF140" s="5"/>
      <c r="LJG140" s="5"/>
      <c r="LJH140" s="5"/>
      <c r="LJI140" s="5"/>
      <c r="LJJ140" s="5"/>
      <c r="LJK140" s="5"/>
      <c r="LJL140" s="5"/>
      <c r="LJM140" s="5"/>
      <c r="LJN140" s="5"/>
      <c r="LJO140" s="5"/>
      <c r="LJP140" s="5"/>
      <c r="LJQ140" s="5"/>
      <c r="LJR140" s="5"/>
      <c r="LJS140" s="5"/>
      <c r="LJT140" s="5"/>
      <c r="LJU140" s="5"/>
      <c r="LJV140" s="5"/>
      <c r="LJW140" s="5"/>
      <c r="LJX140" s="5"/>
      <c r="LJY140" s="5"/>
      <c r="LJZ140" s="5"/>
      <c r="LKA140" s="5"/>
      <c r="LKB140" s="5"/>
      <c r="LKC140" s="5"/>
      <c r="LKD140" s="5"/>
      <c r="LKE140" s="5"/>
      <c r="LKF140" s="5"/>
      <c r="LKG140" s="5"/>
      <c r="LKH140" s="5"/>
      <c r="LKI140" s="5"/>
      <c r="LKJ140" s="5"/>
      <c r="LKK140" s="5"/>
      <c r="LKL140" s="5"/>
      <c r="LKM140" s="5"/>
      <c r="LKN140" s="5"/>
      <c r="LKO140" s="5"/>
      <c r="LKP140" s="5"/>
      <c r="LKQ140" s="5"/>
      <c r="LKR140" s="5"/>
      <c r="LKS140" s="5"/>
      <c r="LKT140" s="5"/>
      <c r="LKU140" s="5"/>
      <c r="LKV140" s="5"/>
      <c r="LKW140" s="5"/>
      <c r="LKX140" s="5"/>
      <c r="LKY140" s="5"/>
      <c r="LKZ140" s="5"/>
      <c r="LLA140" s="5"/>
      <c r="LLB140" s="5"/>
      <c r="LLC140" s="5"/>
      <c r="LLD140" s="5"/>
      <c r="LLE140" s="5"/>
      <c r="LLF140" s="5"/>
      <c r="LLG140" s="5"/>
      <c r="LLH140" s="5"/>
      <c r="LLI140" s="5"/>
      <c r="LLJ140" s="5"/>
      <c r="LLK140" s="5"/>
      <c r="LLL140" s="5"/>
      <c r="LLM140" s="5"/>
      <c r="LLN140" s="5"/>
      <c r="LLO140" s="5"/>
      <c r="LLP140" s="5"/>
      <c r="LLQ140" s="5"/>
      <c r="LLR140" s="5"/>
      <c r="LLS140" s="5"/>
      <c r="LLT140" s="5"/>
      <c r="LLU140" s="5"/>
      <c r="LLV140" s="5"/>
      <c r="LLW140" s="5"/>
      <c r="LLX140" s="5"/>
      <c r="LLY140" s="5"/>
      <c r="LLZ140" s="5"/>
      <c r="LMA140" s="5"/>
      <c r="LMB140" s="5"/>
      <c r="LMC140" s="5"/>
      <c r="LMD140" s="5"/>
      <c r="LME140" s="5"/>
      <c r="LMF140" s="5"/>
      <c r="LMG140" s="5"/>
      <c r="LMH140" s="5"/>
      <c r="LMI140" s="5"/>
      <c r="LMJ140" s="5"/>
      <c r="LMK140" s="5"/>
      <c r="LML140" s="5"/>
      <c r="LMM140" s="5"/>
      <c r="LMN140" s="5"/>
      <c r="LMO140" s="5"/>
      <c r="LMP140" s="5"/>
      <c r="LMQ140" s="5"/>
      <c r="LMR140" s="5"/>
      <c r="LMS140" s="5"/>
      <c r="LMT140" s="5"/>
      <c r="LMU140" s="5"/>
      <c r="LMV140" s="5"/>
      <c r="LMW140" s="5"/>
      <c r="LMX140" s="5"/>
      <c r="LMY140" s="5"/>
      <c r="LMZ140" s="5"/>
      <c r="LNA140" s="5"/>
      <c r="LNB140" s="5"/>
      <c r="LNC140" s="5"/>
      <c r="LND140" s="5"/>
      <c r="LNE140" s="5"/>
      <c r="LNF140" s="5"/>
      <c r="LNG140" s="5"/>
      <c r="LNH140" s="5"/>
      <c r="LNI140" s="5"/>
      <c r="LNJ140" s="5"/>
      <c r="LNK140" s="5"/>
      <c r="LNL140" s="5"/>
      <c r="LNM140" s="5"/>
      <c r="LNN140" s="5"/>
      <c r="LNO140" s="5"/>
      <c r="LNP140" s="5"/>
      <c r="LNQ140" s="5"/>
      <c r="LNR140" s="5"/>
      <c r="LNS140" s="5"/>
      <c r="LNT140" s="5"/>
      <c r="LNU140" s="5"/>
      <c r="LNV140" s="5"/>
      <c r="LNW140" s="5"/>
      <c r="LNX140" s="5"/>
      <c r="LNY140" s="5"/>
      <c r="LNZ140" s="5"/>
      <c r="LOA140" s="5"/>
      <c r="LOB140" s="5"/>
      <c r="LOC140" s="5"/>
      <c r="LOD140" s="5"/>
      <c r="LOE140" s="5"/>
      <c r="LOF140" s="5"/>
      <c r="LOG140" s="5"/>
      <c r="LOH140" s="5"/>
      <c r="LOI140" s="5"/>
      <c r="LOJ140" s="5"/>
      <c r="LOK140" s="5"/>
      <c r="LOL140" s="5"/>
      <c r="LOM140" s="5"/>
      <c r="LON140" s="5"/>
      <c r="LOO140" s="5"/>
      <c r="LOP140" s="5"/>
      <c r="LOQ140" s="5"/>
      <c r="LOR140" s="5"/>
      <c r="LOS140" s="5"/>
      <c r="LOT140" s="5"/>
      <c r="LOU140" s="5"/>
      <c r="LOV140" s="5"/>
      <c r="LOW140" s="5"/>
      <c r="LOX140" s="5"/>
      <c r="LOY140" s="5"/>
      <c r="LOZ140" s="5"/>
      <c r="LPA140" s="5"/>
      <c r="LPB140" s="5"/>
      <c r="LPC140" s="5"/>
      <c r="LPD140" s="5"/>
      <c r="LPE140" s="5"/>
      <c r="LPF140" s="5"/>
      <c r="LPG140" s="5"/>
      <c r="LPH140" s="5"/>
      <c r="LPI140" s="5"/>
      <c r="LPJ140" s="5"/>
      <c r="LPK140" s="5"/>
      <c r="LPL140" s="5"/>
      <c r="LPM140" s="5"/>
      <c r="LPN140" s="5"/>
      <c r="LPO140" s="5"/>
      <c r="LPP140" s="5"/>
      <c r="LPQ140" s="5"/>
      <c r="LPR140" s="5"/>
      <c r="LPS140" s="5"/>
      <c r="LPT140" s="5"/>
      <c r="LPU140" s="5"/>
      <c r="LPV140" s="5"/>
      <c r="LPW140" s="5"/>
      <c r="LPX140" s="5"/>
      <c r="LPY140" s="5"/>
      <c r="LPZ140" s="5"/>
      <c r="LQA140" s="5"/>
      <c r="LQB140" s="5"/>
      <c r="LQC140" s="5"/>
      <c r="LQD140" s="5"/>
      <c r="LQE140" s="5"/>
      <c r="LQF140" s="5"/>
      <c r="LQG140" s="5"/>
      <c r="LQH140" s="5"/>
      <c r="LQI140" s="5"/>
      <c r="LQJ140" s="5"/>
      <c r="LQK140" s="5"/>
      <c r="LQL140" s="5"/>
      <c r="LQM140" s="5"/>
      <c r="LQN140" s="5"/>
      <c r="LQO140" s="5"/>
      <c r="LQP140" s="5"/>
      <c r="LQQ140" s="5"/>
      <c r="LQR140" s="5"/>
      <c r="LQS140" s="5"/>
      <c r="LQT140" s="5"/>
      <c r="LQU140" s="5"/>
      <c r="LQV140" s="5"/>
      <c r="LQW140" s="5"/>
      <c r="LQX140" s="5"/>
      <c r="LQY140" s="5"/>
      <c r="LQZ140" s="5"/>
      <c r="LRA140" s="5"/>
      <c r="LRB140" s="5"/>
      <c r="LRC140" s="5"/>
      <c r="LRD140" s="5"/>
      <c r="LRE140" s="5"/>
      <c r="LRF140" s="5"/>
      <c r="LRG140" s="5"/>
      <c r="LRH140" s="5"/>
      <c r="LRI140" s="5"/>
      <c r="LRJ140" s="5"/>
      <c r="LRK140" s="5"/>
      <c r="LRL140" s="5"/>
      <c r="LRM140" s="5"/>
      <c r="LRN140" s="5"/>
      <c r="LRO140" s="5"/>
      <c r="LRP140" s="5"/>
      <c r="LRQ140" s="5"/>
      <c r="LRR140" s="5"/>
      <c r="LRS140" s="5"/>
      <c r="LRT140" s="5"/>
      <c r="LRU140" s="5"/>
      <c r="LRV140" s="5"/>
      <c r="LRW140" s="5"/>
      <c r="LRX140" s="5"/>
      <c r="LRY140" s="5"/>
      <c r="LRZ140" s="5"/>
      <c r="LSA140" s="5"/>
      <c r="LSB140" s="5"/>
      <c r="LSC140" s="5"/>
      <c r="LSD140" s="5"/>
      <c r="LSE140" s="5"/>
      <c r="LSF140" s="5"/>
      <c r="LSG140" s="5"/>
      <c r="LSH140" s="5"/>
      <c r="LSI140" s="5"/>
      <c r="LSJ140" s="5"/>
      <c r="LSK140" s="5"/>
      <c r="LSL140" s="5"/>
      <c r="LSM140" s="5"/>
      <c r="LSN140" s="5"/>
      <c r="LSO140" s="5"/>
      <c r="LSP140" s="5"/>
      <c r="LSQ140" s="5"/>
      <c r="LSR140" s="5"/>
      <c r="LSS140" s="5"/>
      <c r="LST140" s="5"/>
      <c r="LSU140" s="5"/>
      <c r="LSV140" s="5"/>
      <c r="LSW140" s="5"/>
      <c r="LSX140" s="5"/>
      <c r="LSY140" s="5"/>
      <c r="LSZ140" s="5"/>
      <c r="LTA140" s="5"/>
      <c r="LTB140" s="5"/>
      <c r="LTC140" s="5"/>
      <c r="LTD140" s="5"/>
      <c r="LTE140" s="5"/>
      <c r="LTF140" s="5"/>
      <c r="LTG140" s="5"/>
      <c r="LTH140" s="5"/>
      <c r="LTI140" s="5"/>
      <c r="LTJ140" s="5"/>
      <c r="LTK140" s="5"/>
      <c r="LTL140" s="5"/>
      <c r="LTM140" s="5"/>
      <c r="LTN140" s="5"/>
      <c r="LTO140" s="5"/>
      <c r="LTP140" s="5"/>
      <c r="LTQ140" s="5"/>
      <c r="LTR140" s="5"/>
      <c r="LTS140" s="5"/>
      <c r="LTT140" s="5"/>
      <c r="LTU140" s="5"/>
      <c r="LTV140" s="5"/>
      <c r="LTW140" s="5"/>
      <c r="LTX140" s="5"/>
      <c r="LTY140" s="5"/>
      <c r="LTZ140" s="5"/>
      <c r="LUA140" s="5"/>
      <c r="LUB140" s="5"/>
      <c r="LUC140" s="5"/>
      <c r="LUD140" s="5"/>
      <c r="LUE140" s="5"/>
      <c r="LUF140" s="5"/>
      <c r="LUG140" s="5"/>
      <c r="LUH140" s="5"/>
      <c r="LUI140" s="5"/>
      <c r="LUJ140" s="5"/>
      <c r="LUK140" s="5"/>
      <c r="LUL140" s="5"/>
      <c r="LUM140" s="5"/>
      <c r="LUN140" s="5"/>
      <c r="LUO140" s="5"/>
      <c r="LUP140" s="5"/>
      <c r="LUQ140" s="5"/>
      <c r="LUR140" s="5"/>
      <c r="LUS140" s="5"/>
      <c r="LUT140" s="5"/>
      <c r="LUU140" s="5"/>
      <c r="LUV140" s="5"/>
      <c r="LUW140" s="5"/>
      <c r="LUX140" s="5"/>
      <c r="LUY140" s="5"/>
      <c r="LUZ140" s="5"/>
      <c r="LVA140" s="5"/>
      <c r="LVB140" s="5"/>
      <c r="LVC140" s="5"/>
      <c r="LVD140" s="5"/>
      <c r="LVE140" s="5"/>
      <c r="LVF140" s="5"/>
      <c r="LVG140" s="5"/>
      <c r="LVH140" s="5"/>
      <c r="LVI140" s="5"/>
      <c r="LVJ140" s="5"/>
      <c r="LVK140" s="5"/>
      <c r="LVL140" s="5"/>
      <c r="LVM140" s="5"/>
      <c r="LVN140" s="5"/>
      <c r="LVO140" s="5"/>
      <c r="LVP140" s="5"/>
      <c r="LVQ140" s="5"/>
      <c r="LVR140" s="5"/>
      <c r="LVS140" s="5"/>
      <c r="LVT140" s="5"/>
      <c r="LVU140" s="5"/>
      <c r="LVV140" s="5"/>
      <c r="LVW140" s="5"/>
      <c r="LVX140" s="5"/>
      <c r="LVY140" s="5"/>
      <c r="LVZ140" s="5"/>
      <c r="LWA140" s="5"/>
      <c r="LWB140" s="5"/>
      <c r="LWC140" s="5"/>
      <c r="LWD140" s="5"/>
      <c r="LWE140" s="5"/>
      <c r="LWF140" s="5"/>
      <c r="LWG140" s="5"/>
      <c r="LWH140" s="5"/>
      <c r="LWI140" s="5"/>
      <c r="LWJ140" s="5"/>
      <c r="LWK140" s="5"/>
      <c r="LWL140" s="5"/>
      <c r="LWM140" s="5"/>
      <c r="LWN140" s="5"/>
      <c r="LWO140" s="5"/>
      <c r="LWP140" s="5"/>
      <c r="LWQ140" s="5"/>
      <c r="LWR140" s="5"/>
      <c r="LWS140" s="5"/>
      <c r="LWT140" s="5"/>
      <c r="LWU140" s="5"/>
      <c r="LWV140" s="5"/>
      <c r="LWW140" s="5"/>
      <c r="LWX140" s="5"/>
      <c r="LWY140" s="5"/>
      <c r="LWZ140" s="5"/>
      <c r="LXA140" s="5"/>
      <c r="LXB140" s="5"/>
      <c r="LXC140" s="5"/>
      <c r="LXD140" s="5"/>
      <c r="LXE140" s="5"/>
      <c r="LXF140" s="5"/>
      <c r="LXG140" s="5"/>
      <c r="LXH140" s="5"/>
      <c r="LXI140" s="5"/>
      <c r="LXJ140" s="5"/>
      <c r="LXK140" s="5"/>
      <c r="LXL140" s="5"/>
      <c r="LXM140" s="5"/>
      <c r="LXN140" s="5"/>
      <c r="LXO140" s="5"/>
      <c r="LXP140" s="5"/>
      <c r="LXQ140" s="5"/>
      <c r="LXR140" s="5"/>
      <c r="LXS140" s="5"/>
      <c r="LXT140" s="5"/>
      <c r="LXU140" s="5"/>
      <c r="LXV140" s="5"/>
      <c r="LXW140" s="5"/>
      <c r="LXX140" s="5"/>
      <c r="LXY140" s="5"/>
      <c r="LXZ140" s="5"/>
      <c r="LYA140" s="5"/>
      <c r="LYB140" s="5"/>
      <c r="LYC140" s="5"/>
      <c r="LYD140" s="5"/>
      <c r="LYE140" s="5"/>
      <c r="LYF140" s="5"/>
      <c r="LYG140" s="5"/>
      <c r="LYH140" s="5"/>
      <c r="LYI140" s="5"/>
      <c r="LYJ140" s="5"/>
      <c r="LYK140" s="5"/>
      <c r="LYL140" s="5"/>
      <c r="LYM140" s="5"/>
      <c r="LYN140" s="5"/>
      <c r="LYO140" s="5"/>
      <c r="LYP140" s="5"/>
      <c r="LYQ140" s="5"/>
      <c r="LYR140" s="5"/>
      <c r="LYS140" s="5"/>
      <c r="LYT140" s="5"/>
      <c r="LYU140" s="5"/>
      <c r="LYV140" s="5"/>
      <c r="LYW140" s="5"/>
      <c r="LYX140" s="5"/>
      <c r="LYY140" s="5"/>
      <c r="LYZ140" s="5"/>
      <c r="LZA140" s="5"/>
      <c r="LZB140" s="5"/>
      <c r="LZC140" s="5"/>
      <c r="LZD140" s="5"/>
      <c r="LZE140" s="5"/>
      <c r="LZF140" s="5"/>
      <c r="LZG140" s="5"/>
      <c r="LZH140" s="5"/>
      <c r="LZI140" s="5"/>
      <c r="LZJ140" s="5"/>
      <c r="LZK140" s="5"/>
      <c r="LZL140" s="5"/>
      <c r="LZM140" s="5"/>
      <c r="LZN140" s="5"/>
      <c r="LZO140" s="5"/>
      <c r="LZP140" s="5"/>
      <c r="LZQ140" s="5"/>
      <c r="LZR140" s="5"/>
      <c r="LZS140" s="5"/>
      <c r="LZT140" s="5"/>
      <c r="LZU140" s="5"/>
      <c r="LZV140" s="5"/>
      <c r="LZW140" s="5"/>
      <c r="LZX140" s="5"/>
      <c r="LZY140" s="5"/>
      <c r="LZZ140" s="5"/>
      <c r="MAA140" s="5"/>
      <c r="MAB140" s="5"/>
      <c r="MAC140" s="5"/>
      <c r="MAD140" s="5"/>
      <c r="MAE140" s="5"/>
      <c r="MAF140" s="5"/>
      <c r="MAG140" s="5"/>
      <c r="MAH140" s="5"/>
      <c r="MAI140" s="5"/>
      <c r="MAJ140" s="5"/>
      <c r="MAK140" s="5"/>
      <c r="MAL140" s="5"/>
      <c r="MAM140" s="5"/>
      <c r="MAN140" s="5"/>
      <c r="MAO140" s="5"/>
      <c r="MAP140" s="5"/>
      <c r="MAQ140" s="5"/>
      <c r="MAR140" s="5"/>
      <c r="MAS140" s="5"/>
      <c r="MAT140" s="5"/>
      <c r="MAU140" s="5"/>
      <c r="MAV140" s="5"/>
      <c r="MAW140" s="5"/>
      <c r="MAX140" s="5"/>
      <c r="MAY140" s="5"/>
      <c r="MAZ140" s="5"/>
      <c r="MBA140" s="5"/>
      <c r="MBB140" s="5"/>
      <c r="MBC140" s="5"/>
      <c r="MBD140" s="5"/>
      <c r="MBE140" s="5"/>
      <c r="MBF140" s="5"/>
      <c r="MBG140" s="5"/>
      <c r="MBH140" s="5"/>
      <c r="MBI140" s="5"/>
      <c r="MBJ140" s="5"/>
      <c r="MBK140" s="5"/>
      <c r="MBL140" s="5"/>
      <c r="MBM140" s="5"/>
      <c r="MBN140" s="5"/>
      <c r="MBO140" s="5"/>
      <c r="MBP140" s="5"/>
      <c r="MBQ140" s="5"/>
      <c r="MBR140" s="5"/>
      <c r="MBS140" s="5"/>
      <c r="MBT140" s="5"/>
      <c r="MBU140" s="5"/>
      <c r="MBV140" s="5"/>
      <c r="MBW140" s="5"/>
      <c r="MBX140" s="5"/>
      <c r="MBY140" s="5"/>
      <c r="MBZ140" s="5"/>
      <c r="MCA140" s="5"/>
      <c r="MCB140" s="5"/>
      <c r="MCC140" s="5"/>
      <c r="MCD140" s="5"/>
      <c r="MCE140" s="5"/>
      <c r="MCF140" s="5"/>
      <c r="MCG140" s="5"/>
      <c r="MCH140" s="5"/>
      <c r="MCI140" s="5"/>
      <c r="MCJ140" s="5"/>
      <c r="MCK140" s="5"/>
      <c r="MCL140" s="5"/>
      <c r="MCM140" s="5"/>
      <c r="MCN140" s="5"/>
      <c r="MCO140" s="5"/>
      <c r="MCP140" s="5"/>
      <c r="MCQ140" s="5"/>
      <c r="MCR140" s="5"/>
      <c r="MCS140" s="5"/>
      <c r="MCT140" s="5"/>
      <c r="MCU140" s="5"/>
      <c r="MCV140" s="5"/>
      <c r="MCW140" s="5"/>
      <c r="MCX140" s="5"/>
      <c r="MCY140" s="5"/>
      <c r="MCZ140" s="5"/>
      <c r="MDA140" s="5"/>
      <c r="MDB140" s="5"/>
      <c r="MDC140" s="5"/>
      <c r="MDD140" s="5"/>
      <c r="MDE140" s="5"/>
      <c r="MDF140" s="5"/>
      <c r="MDG140" s="5"/>
      <c r="MDH140" s="5"/>
      <c r="MDI140" s="5"/>
      <c r="MDJ140" s="5"/>
      <c r="MDK140" s="5"/>
      <c r="MDL140" s="5"/>
      <c r="MDM140" s="5"/>
      <c r="MDN140" s="5"/>
      <c r="MDO140" s="5"/>
      <c r="MDP140" s="5"/>
      <c r="MDQ140" s="5"/>
      <c r="MDR140" s="5"/>
      <c r="MDS140" s="5"/>
      <c r="MDT140" s="5"/>
      <c r="MDU140" s="5"/>
      <c r="MDV140" s="5"/>
      <c r="MDW140" s="5"/>
      <c r="MDX140" s="5"/>
      <c r="MDY140" s="5"/>
      <c r="MDZ140" s="5"/>
      <c r="MEA140" s="5"/>
      <c r="MEB140" s="5"/>
      <c r="MEC140" s="5"/>
      <c r="MED140" s="5"/>
      <c r="MEE140" s="5"/>
      <c r="MEF140" s="5"/>
      <c r="MEG140" s="5"/>
      <c r="MEH140" s="5"/>
      <c r="MEI140" s="5"/>
      <c r="MEJ140" s="5"/>
      <c r="MEK140" s="5"/>
      <c r="MEL140" s="5"/>
      <c r="MEM140" s="5"/>
      <c r="MEN140" s="5"/>
      <c r="MEO140" s="5"/>
      <c r="MEP140" s="5"/>
      <c r="MEQ140" s="5"/>
      <c r="MER140" s="5"/>
      <c r="MES140" s="5"/>
      <c r="MET140" s="5"/>
      <c r="MEU140" s="5"/>
      <c r="MEV140" s="5"/>
      <c r="MEW140" s="5"/>
      <c r="MEX140" s="5"/>
      <c r="MEY140" s="5"/>
      <c r="MEZ140" s="5"/>
      <c r="MFA140" s="5"/>
      <c r="MFB140" s="5"/>
      <c r="MFC140" s="5"/>
      <c r="MFD140" s="5"/>
      <c r="MFE140" s="5"/>
      <c r="MFF140" s="5"/>
      <c r="MFG140" s="5"/>
      <c r="MFH140" s="5"/>
      <c r="MFI140" s="5"/>
      <c r="MFJ140" s="5"/>
      <c r="MFK140" s="5"/>
      <c r="MFL140" s="5"/>
      <c r="MFM140" s="5"/>
      <c r="MFN140" s="5"/>
      <c r="MFO140" s="5"/>
      <c r="MFP140" s="5"/>
      <c r="MFQ140" s="5"/>
      <c r="MFR140" s="5"/>
      <c r="MFS140" s="5"/>
      <c r="MFT140" s="5"/>
      <c r="MFU140" s="5"/>
      <c r="MFV140" s="5"/>
      <c r="MFW140" s="5"/>
      <c r="MFX140" s="5"/>
      <c r="MFY140" s="5"/>
      <c r="MFZ140" s="5"/>
      <c r="MGA140" s="5"/>
      <c r="MGB140" s="5"/>
      <c r="MGC140" s="5"/>
      <c r="MGD140" s="5"/>
      <c r="MGE140" s="5"/>
      <c r="MGF140" s="5"/>
      <c r="MGG140" s="5"/>
      <c r="MGH140" s="5"/>
      <c r="MGI140" s="5"/>
      <c r="MGJ140" s="5"/>
      <c r="MGK140" s="5"/>
      <c r="MGL140" s="5"/>
      <c r="MGM140" s="5"/>
      <c r="MGN140" s="5"/>
      <c r="MGO140" s="5"/>
      <c r="MGP140" s="5"/>
      <c r="MGQ140" s="5"/>
      <c r="MGR140" s="5"/>
      <c r="MGS140" s="5"/>
      <c r="MGT140" s="5"/>
      <c r="MGU140" s="5"/>
      <c r="MGV140" s="5"/>
      <c r="MGW140" s="5"/>
      <c r="MGX140" s="5"/>
      <c r="MGY140" s="5"/>
      <c r="MGZ140" s="5"/>
      <c r="MHA140" s="5"/>
      <c r="MHB140" s="5"/>
      <c r="MHC140" s="5"/>
      <c r="MHD140" s="5"/>
      <c r="MHE140" s="5"/>
      <c r="MHF140" s="5"/>
      <c r="MHG140" s="5"/>
      <c r="MHH140" s="5"/>
      <c r="MHI140" s="5"/>
      <c r="MHJ140" s="5"/>
      <c r="MHK140" s="5"/>
      <c r="MHL140" s="5"/>
      <c r="MHM140" s="5"/>
      <c r="MHN140" s="5"/>
      <c r="MHO140" s="5"/>
      <c r="MHP140" s="5"/>
      <c r="MHQ140" s="5"/>
      <c r="MHR140" s="5"/>
      <c r="MHS140" s="5"/>
      <c r="MHT140" s="5"/>
      <c r="MHU140" s="5"/>
      <c r="MHV140" s="5"/>
      <c r="MHW140" s="5"/>
      <c r="MHX140" s="5"/>
      <c r="MHY140" s="5"/>
      <c r="MHZ140" s="5"/>
      <c r="MIA140" s="5"/>
      <c r="MIB140" s="5"/>
      <c r="MIC140" s="5"/>
      <c r="MID140" s="5"/>
      <c r="MIE140" s="5"/>
      <c r="MIF140" s="5"/>
      <c r="MIG140" s="5"/>
      <c r="MIH140" s="5"/>
      <c r="MII140" s="5"/>
      <c r="MIJ140" s="5"/>
      <c r="MIK140" s="5"/>
      <c r="MIL140" s="5"/>
      <c r="MIM140" s="5"/>
      <c r="MIN140" s="5"/>
      <c r="MIO140" s="5"/>
      <c r="MIP140" s="5"/>
      <c r="MIQ140" s="5"/>
      <c r="MIR140" s="5"/>
      <c r="MIS140" s="5"/>
      <c r="MIT140" s="5"/>
      <c r="MIU140" s="5"/>
      <c r="MIV140" s="5"/>
      <c r="MIW140" s="5"/>
      <c r="MIX140" s="5"/>
      <c r="MIY140" s="5"/>
      <c r="MIZ140" s="5"/>
      <c r="MJA140" s="5"/>
      <c r="MJB140" s="5"/>
      <c r="MJC140" s="5"/>
      <c r="MJD140" s="5"/>
      <c r="MJE140" s="5"/>
      <c r="MJF140" s="5"/>
      <c r="MJG140" s="5"/>
      <c r="MJH140" s="5"/>
      <c r="MJI140" s="5"/>
      <c r="MJJ140" s="5"/>
      <c r="MJK140" s="5"/>
      <c r="MJL140" s="5"/>
      <c r="MJM140" s="5"/>
      <c r="MJN140" s="5"/>
      <c r="MJO140" s="5"/>
      <c r="MJP140" s="5"/>
      <c r="MJQ140" s="5"/>
      <c r="MJR140" s="5"/>
      <c r="MJS140" s="5"/>
      <c r="MJT140" s="5"/>
      <c r="MJU140" s="5"/>
      <c r="MJV140" s="5"/>
      <c r="MJW140" s="5"/>
      <c r="MJX140" s="5"/>
      <c r="MJY140" s="5"/>
      <c r="MJZ140" s="5"/>
      <c r="MKA140" s="5"/>
      <c r="MKB140" s="5"/>
      <c r="MKC140" s="5"/>
      <c r="MKD140" s="5"/>
      <c r="MKE140" s="5"/>
      <c r="MKF140" s="5"/>
      <c r="MKG140" s="5"/>
      <c r="MKH140" s="5"/>
      <c r="MKI140" s="5"/>
      <c r="MKJ140" s="5"/>
      <c r="MKK140" s="5"/>
      <c r="MKL140" s="5"/>
      <c r="MKM140" s="5"/>
      <c r="MKN140" s="5"/>
      <c r="MKO140" s="5"/>
      <c r="MKP140" s="5"/>
      <c r="MKQ140" s="5"/>
      <c r="MKR140" s="5"/>
      <c r="MKS140" s="5"/>
      <c r="MKT140" s="5"/>
      <c r="MKU140" s="5"/>
      <c r="MKV140" s="5"/>
      <c r="MKW140" s="5"/>
      <c r="MKX140" s="5"/>
      <c r="MKY140" s="5"/>
      <c r="MKZ140" s="5"/>
      <c r="MLA140" s="5"/>
      <c r="MLB140" s="5"/>
      <c r="MLC140" s="5"/>
      <c r="MLD140" s="5"/>
      <c r="MLE140" s="5"/>
      <c r="MLF140" s="5"/>
      <c r="MLG140" s="5"/>
      <c r="MLH140" s="5"/>
      <c r="MLI140" s="5"/>
      <c r="MLJ140" s="5"/>
      <c r="MLK140" s="5"/>
      <c r="MLL140" s="5"/>
      <c r="MLM140" s="5"/>
      <c r="MLN140" s="5"/>
      <c r="MLO140" s="5"/>
      <c r="MLP140" s="5"/>
      <c r="MLQ140" s="5"/>
      <c r="MLR140" s="5"/>
      <c r="MLS140" s="5"/>
      <c r="MLT140" s="5"/>
      <c r="MLU140" s="5"/>
      <c r="MLV140" s="5"/>
      <c r="MLW140" s="5"/>
      <c r="MLX140" s="5"/>
      <c r="MLY140" s="5"/>
      <c r="MLZ140" s="5"/>
      <c r="MMA140" s="5"/>
      <c r="MMB140" s="5"/>
      <c r="MMC140" s="5"/>
      <c r="MMD140" s="5"/>
      <c r="MME140" s="5"/>
      <c r="MMF140" s="5"/>
      <c r="MMG140" s="5"/>
      <c r="MMH140" s="5"/>
      <c r="MMI140" s="5"/>
      <c r="MMJ140" s="5"/>
      <c r="MMK140" s="5"/>
      <c r="MML140" s="5"/>
      <c r="MMM140" s="5"/>
      <c r="MMN140" s="5"/>
      <c r="MMO140" s="5"/>
      <c r="MMP140" s="5"/>
      <c r="MMQ140" s="5"/>
      <c r="MMR140" s="5"/>
      <c r="MMS140" s="5"/>
      <c r="MMT140" s="5"/>
      <c r="MMU140" s="5"/>
      <c r="MMV140" s="5"/>
      <c r="MMW140" s="5"/>
      <c r="MMX140" s="5"/>
      <c r="MMY140" s="5"/>
      <c r="MMZ140" s="5"/>
      <c r="MNA140" s="5"/>
      <c r="MNB140" s="5"/>
      <c r="MNC140" s="5"/>
      <c r="MND140" s="5"/>
      <c r="MNE140" s="5"/>
      <c r="MNF140" s="5"/>
      <c r="MNG140" s="5"/>
      <c r="MNH140" s="5"/>
      <c r="MNI140" s="5"/>
      <c r="MNJ140" s="5"/>
      <c r="MNK140" s="5"/>
      <c r="MNL140" s="5"/>
      <c r="MNM140" s="5"/>
      <c r="MNN140" s="5"/>
      <c r="MNO140" s="5"/>
      <c r="MNP140" s="5"/>
      <c r="MNQ140" s="5"/>
      <c r="MNR140" s="5"/>
      <c r="MNS140" s="5"/>
      <c r="MNT140" s="5"/>
      <c r="MNU140" s="5"/>
      <c r="MNV140" s="5"/>
      <c r="MNW140" s="5"/>
      <c r="MNX140" s="5"/>
      <c r="MNY140" s="5"/>
      <c r="MNZ140" s="5"/>
      <c r="MOA140" s="5"/>
      <c r="MOB140" s="5"/>
      <c r="MOC140" s="5"/>
      <c r="MOD140" s="5"/>
      <c r="MOE140" s="5"/>
      <c r="MOF140" s="5"/>
      <c r="MOG140" s="5"/>
      <c r="MOH140" s="5"/>
      <c r="MOI140" s="5"/>
      <c r="MOJ140" s="5"/>
      <c r="MOK140" s="5"/>
      <c r="MOL140" s="5"/>
      <c r="MOM140" s="5"/>
      <c r="MON140" s="5"/>
      <c r="MOO140" s="5"/>
      <c r="MOP140" s="5"/>
      <c r="MOQ140" s="5"/>
      <c r="MOR140" s="5"/>
      <c r="MOS140" s="5"/>
      <c r="MOT140" s="5"/>
      <c r="MOU140" s="5"/>
      <c r="MOV140" s="5"/>
      <c r="MOW140" s="5"/>
      <c r="MOX140" s="5"/>
      <c r="MOY140" s="5"/>
      <c r="MOZ140" s="5"/>
      <c r="MPA140" s="5"/>
      <c r="MPB140" s="5"/>
      <c r="MPC140" s="5"/>
      <c r="MPD140" s="5"/>
      <c r="MPE140" s="5"/>
      <c r="MPF140" s="5"/>
      <c r="MPG140" s="5"/>
      <c r="MPH140" s="5"/>
      <c r="MPI140" s="5"/>
      <c r="MPJ140" s="5"/>
      <c r="MPK140" s="5"/>
      <c r="MPL140" s="5"/>
      <c r="MPM140" s="5"/>
      <c r="MPN140" s="5"/>
      <c r="MPO140" s="5"/>
      <c r="MPP140" s="5"/>
      <c r="MPQ140" s="5"/>
      <c r="MPR140" s="5"/>
      <c r="MPS140" s="5"/>
      <c r="MPT140" s="5"/>
      <c r="MPU140" s="5"/>
      <c r="MPV140" s="5"/>
      <c r="MPW140" s="5"/>
      <c r="MPX140" s="5"/>
      <c r="MPY140" s="5"/>
      <c r="MPZ140" s="5"/>
      <c r="MQA140" s="5"/>
      <c r="MQB140" s="5"/>
      <c r="MQC140" s="5"/>
      <c r="MQD140" s="5"/>
      <c r="MQE140" s="5"/>
      <c r="MQF140" s="5"/>
      <c r="MQG140" s="5"/>
      <c r="MQH140" s="5"/>
      <c r="MQI140" s="5"/>
      <c r="MQJ140" s="5"/>
      <c r="MQK140" s="5"/>
      <c r="MQL140" s="5"/>
      <c r="MQM140" s="5"/>
      <c r="MQN140" s="5"/>
      <c r="MQO140" s="5"/>
      <c r="MQP140" s="5"/>
      <c r="MQQ140" s="5"/>
      <c r="MQR140" s="5"/>
      <c r="MQS140" s="5"/>
      <c r="MQT140" s="5"/>
      <c r="MQU140" s="5"/>
      <c r="MQV140" s="5"/>
      <c r="MQW140" s="5"/>
      <c r="MQX140" s="5"/>
      <c r="MQY140" s="5"/>
      <c r="MQZ140" s="5"/>
      <c r="MRA140" s="5"/>
      <c r="MRB140" s="5"/>
      <c r="MRC140" s="5"/>
      <c r="MRD140" s="5"/>
      <c r="MRE140" s="5"/>
      <c r="MRF140" s="5"/>
      <c r="MRG140" s="5"/>
      <c r="MRH140" s="5"/>
      <c r="MRI140" s="5"/>
      <c r="MRJ140" s="5"/>
      <c r="MRK140" s="5"/>
      <c r="MRL140" s="5"/>
      <c r="MRM140" s="5"/>
      <c r="MRN140" s="5"/>
      <c r="MRO140" s="5"/>
      <c r="MRP140" s="5"/>
      <c r="MRQ140" s="5"/>
      <c r="MRR140" s="5"/>
      <c r="MRS140" s="5"/>
      <c r="MRT140" s="5"/>
      <c r="MRU140" s="5"/>
      <c r="MRV140" s="5"/>
      <c r="MRW140" s="5"/>
      <c r="MRX140" s="5"/>
      <c r="MRY140" s="5"/>
      <c r="MRZ140" s="5"/>
      <c r="MSA140" s="5"/>
      <c r="MSB140" s="5"/>
      <c r="MSC140" s="5"/>
      <c r="MSD140" s="5"/>
      <c r="MSE140" s="5"/>
      <c r="MSF140" s="5"/>
      <c r="MSG140" s="5"/>
      <c r="MSH140" s="5"/>
      <c r="MSI140" s="5"/>
      <c r="MSJ140" s="5"/>
      <c r="MSK140" s="5"/>
      <c r="MSL140" s="5"/>
      <c r="MSM140" s="5"/>
      <c r="MSN140" s="5"/>
      <c r="MSO140" s="5"/>
      <c r="MSP140" s="5"/>
      <c r="MSQ140" s="5"/>
      <c r="MSR140" s="5"/>
      <c r="MSS140" s="5"/>
      <c r="MST140" s="5"/>
      <c r="MSU140" s="5"/>
      <c r="MSV140" s="5"/>
      <c r="MSW140" s="5"/>
      <c r="MSX140" s="5"/>
      <c r="MSY140" s="5"/>
      <c r="MSZ140" s="5"/>
      <c r="MTA140" s="5"/>
      <c r="MTB140" s="5"/>
      <c r="MTC140" s="5"/>
      <c r="MTD140" s="5"/>
      <c r="MTE140" s="5"/>
      <c r="MTF140" s="5"/>
      <c r="MTG140" s="5"/>
      <c r="MTH140" s="5"/>
      <c r="MTI140" s="5"/>
      <c r="MTJ140" s="5"/>
      <c r="MTK140" s="5"/>
      <c r="MTL140" s="5"/>
      <c r="MTM140" s="5"/>
      <c r="MTN140" s="5"/>
      <c r="MTO140" s="5"/>
      <c r="MTP140" s="5"/>
      <c r="MTQ140" s="5"/>
      <c r="MTR140" s="5"/>
      <c r="MTS140" s="5"/>
      <c r="MTT140" s="5"/>
      <c r="MTU140" s="5"/>
      <c r="MTV140" s="5"/>
      <c r="MTW140" s="5"/>
      <c r="MTX140" s="5"/>
      <c r="MTY140" s="5"/>
      <c r="MTZ140" s="5"/>
      <c r="MUA140" s="5"/>
      <c r="MUB140" s="5"/>
      <c r="MUC140" s="5"/>
      <c r="MUD140" s="5"/>
      <c r="MUE140" s="5"/>
      <c r="MUF140" s="5"/>
      <c r="MUG140" s="5"/>
      <c r="MUH140" s="5"/>
      <c r="MUI140" s="5"/>
      <c r="MUJ140" s="5"/>
      <c r="MUK140" s="5"/>
      <c r="MUL140" s="5"/>
      <c r="MUM140" s="5"/>
      <c r="MUN140" s="5"/>
      <c r="MUO140" s="5"/>
      <c r="MUP140" s="5"/>
      <c r="MUQ140" s="5"/>
      <c r="MUR140" s="5"/>
      <c r="MUS140" s="5"/>
      <c r="MUT140" s="5"/>
      <c r="MUU140" s="5"/>
      <c r="MUV140" s="5"/>
      <c r="MUW140" s="5"/>
      <c r="MUX140" s="5"/>
      <c r="MUY140" s="5"/>
      <c r="MUZ140" s="5"/>
      <c r="MVA140" s="5"/>
      <c r="MVB140" s="5"/>
      <c r="MVC140" s="5"/>
      <c r="MVD140" s="5"/>
      <c r="MVE140" s="5"/>
      <c r="MVF140" s="5"/>
      <c r="MVG140" s="5"/>
      <c r="MVH140" s="5"/>
      <c r="MVI140" s="5"/>
      <c r="MVJ140" s="5"/>
      <c r="MVK140" s="5"/>
      <c r="MVL140" s="5"/>
      <c r="MVM140" s="5"/>
      <c r="MVN140" s="5"/>
      <c r="MVO140" s="5"/>
      <c r="MVP140" s="5"/>
      <c r="MVQ140" s="5"/>
      <c r="MVR140" s="5"/>
      <c r="MVS140" s="5"/>
      <c r="MVT140" s="5"/>
      <c r="MVU140" s="5"/>
      <c r="MVV140" s="5"/>
      <c r="MVW140" s="5"/>
      <c r="MVX140" s="5"/>
      <c r="MVY140" s="5"/>
      <c r="MVZ140" s="5"/>
      <c r="MWA140" s="5"/>
      <c r="MWB140" s="5"/>
      <c r="MWC140" s="5"/>
      <c r="MWD140" s="5"/>
      <c r="MWE140" s="5"/>
      <c r="MWF140" s="5"/>
      <c r="MWG140" s="5"/>
      <c r="MWH140" s="5"/>
      <c r="MWI140" s="5"/>
      <c r="MWJ140" s="5"/>
      <c r="MWK140" s="5"/>
      <c r="MWL140" s="5"/>
      <c r="MWM140" s="5"/>
      <c r="MWN140" s="5"/>
      <c r="MWO140" s="5"/>
      <c r="MWP140" s="5"/>
      <c r="MWQ140" s="5"/>
      <c r="MWR140" s="5"/>
      <c r="MWS140" s="5"/>
      <c r="MWT140" s="5"/>
      <c r="MWU140" s="5"/>
      <c r="MWV140" s="5"/>
      <c r="MWW140" s="5"/>
      <c r="MWX140" s="5"/>
      <c r="MWY140" s="5"/>
      <c r="MWZ140" s="5"/>
      <c r="MXA140" s="5"/>
      <c r="MXB140" s="5"/>
      <c r="MXC140" s="5"/>
      <c r="MXD140" s="5"/>
      <c r="MXE140" s="5"/>
      <c r="MXF140" s="5"/>
      <c r="MXG140" s="5"/>
      <c r="MXH140" s="5"/>
      <c r="MXI140" s="5"/>
      <c r="MXJ140" s="5"/>
      <c r="MXK140" s="5"/>
      <c r="MXL140" s="5"/>
      <c r="MXM140" s="5"/>
      <c r="MXN140" s="5"/>
      <c r="MXO140" s="5"/>
      <c r="MXP140" s="5"/>
      <c r="MXQ140" s="5"/>
      <c r="MXR140" s="5"/>
      <c r="MXS140" s="5"/>
      <c r="MXT140" s="5"/>
      <c r="MXU140" s="5"/>
      <c r="MXV140" s="5"/>
      <c r="MXW140" s="5"/>
      <c r="MXX140" s="5"/>
      <c r="MXY140" s="5"/>
      <c r="MXZ140" s="5"/>
      <c r="MYA140" s="5"/>
      <c r="MYB140" s="5"/>
      <c r="MYC140" s="5"/>
      <c r="MYD140" s="5"/>
      <c r="MYE140" s="5"/>
      <c r="MYF140" s="5"/>
      <c r="MYG140" s="5"/>
      <c r="MYH140" s="5"/>
      <c r="MYI140" s="5"/>
      <c r="MYJ140" s="5"/>
      <c r="MYK140" s="5"/>
      <c r="MYL140" s="5"/>
      <c r="MYM140" s="5"/>
      <c r="MYN140" s="5"/>
      <c r="MYO140" s="5"/>
      <c r="MYP140" s="5"/>
      <c r="MYQ140" s="5"/>
      <c r="MYR140" s="5"/>
      <c r="MYS140" s="5"/>
      <c r="MYT140" s="5"/>
      <c r="MYU140" s="5"/>
      <c r="MYV140" s="5"/>
      <c r="MYW140" s="5"/>
      <c r="MYX140" s="5"/>
      <c r="MYY140" s="5"/>
      <c r="MYZ140" s="5"/>
      <c r="MZA140" s="5"/>
      <c r="MZB140" s="5"/>
      <c r="MZC140" s="5"/>
      <c r="MZD140" s="5"/>
      <c r="MZE140" s="5"/>
      <c r="MZF140" s="5"/>
      <c r="MZG140" s="5"/>
      <c r="MZH140" s="5"/>
      <c r="MZI140" s="5"/>
      <c r="MZJ140" s="5"/>
      <c r="MZK140" s="5"/>
      <c r="MZL140" s="5"/>
      <c r="MZM140" s="5"/>
      <c r="MZN140" s="5"/>
      <c r="MZO140" s="5"/>
      <c r="MZP140" s="5"/>
      <c r="MZQ140" s="5"/>
      <c r="MZR140" s="5"/>
      <c r="MZS140" s="5"/>
      <c r="MZT140" s="5"/>
      <c r="MZU140" s="5"/>
      <c r="MZV140" s="5"/>
      <c r="MZW140" s="5"/>
      <c r="MZX140" s="5"/>
      <c r="MZY140" s="5"/>
      <c r="MZZ140" s="5"/>
      <c r="NAA140" s="5"/>
      <c r="NAB140" s="5"/>
      <c r="NAC140" s="5"/>
      <c r="NAD140" s="5"/>
      <c r="NAE140" s="5"/>
      <c r="NAF140" s="5"/>
      <c r="NAG140" s="5"/>
      <c r="NAH140" s="5"/>
      <c r="NAI140" s="5"/>
      <c r="NAJ140" s="5"/>
      <c r="NAK140" s="5"/>
      <c r="NAL140" s="5"/>
      <c r="NAM140" s="5"/>
      <c r="NAN140" s="5"/>
      <c r="NAO140" s="5"/>
      <c r="NAP140" s="5"/>
      <c r="NAQ140" s="5"/>
      <c r="NAR140" s="5"/>
      <c r="NAS140" s="5"/>
      <c r="NAT140" s="5"/>
      <c r="NAU140" s="5"/>
      <c r="NAV140" s="5"/>
      <c r="NAW140" s="5"/>
      <c r="NAX140" s="5"/>
      <c r="NAY140" s="5"/>
      <c r="NAZ140" s="5"/>
      <c r="NBA140" s="5"/>
      <c r="NBB140" s="5"/>
      <c r="NBC140" s="5"/>
      <c r="NBD140" s="5"/>
      <c r="NBE140" s="5"/>
      <c r="NBF140" s="5"/>
      <c r="NBG140" s="5"/>
      <c r="NBH140" s="5"/>
      <c r="NBI140" s="5"/>
      <c r="NBJ140" s="5"/>
      <c r="NBK140" s="5"/>
      <c r="NBL140" s="5"/>
      <c r="NBM140" s="5"/>
      <c r="NBN140" s="5"/>
      <c r="NBO140" s="5"/>
      <c r="NBP140" s="5"/>
      <c r="NBQ140" s="5"/>
      <c r="NBR140" s="5"/>
      <c r="NBS140" s="5"/>
      <c r="NBT140" s="5"/>
      <c r="NBU140" s="5"/>
      <c r="NBV140" s="5"/>
      <c r="NBW140" s="5"/>
      <c r="NBX140" s="5"/>
      <c r="NBY140" s="5"/>
      <c r="NBZ140" s="5"/>
      <c r="NCA140" s="5"/>
      <c r="NCB140" s="5"/>
      <c r="NCC140" s="5"/>
      <c r="NCD140" s="5"/>
      <c r="NCE140" s="5"/>
      <c r="NCF140" s="5"/>
      <c r="NCG140" s="5"/>
      <c r="NCH140" s="5"/>
      <c r="NCI140" s="5"/>
      <c r="NCJ140" s="5"/>
      <c r="NCK140" s="5"/>
      <c r="NCL140" s="5"/>
      <c r="NCM140" s="5"/>
      <c r="NCN140" s="5"/>
      <c r="NCO140" s="5"/>
      <c r="NCP140" s="5"/>
      <c r="NCQ140" s="5"/>
      <c r="NCR140" s="5"/>
      <c r="NCS140" s="5"/>
      <c r="NCT140" s="5"/>
      <c r="NCU140" s="5"/>
      <c r="NCV140" s="5"/>
      <c r="NCW140" s="5"/>
      <c r="NCX140" s="5"/>
      <c r="NCY140" s="5"/>
      <c r="NCZ140" s="5"/>
      <c r="NDA140" s="5"/>
      <c r="NDB140" s="5"/>
      <c r="NDC140" s="5"/>
      <c r="NDD140" s="5"/>
      <c r="NDE140" s="5"/>
      <c r="NDF140" s="5"/>
      <c r="NDG140" s="5"/>
      <c r="NDH140" s="5"/>
      <c r="NDI140" s="5"/>
      <c r="NDJ140" s="5"/>
      <c r="NDK140" s="5"/>
      <c r="NDL140" s="5"/>
      <c r="NDM140" s="5"/>
      <c r="NDN140" s="5"/>
      <c r="NDO140" s="5"/>
      <c r="NDP140" s="5"/>
      <c r="NDQ140" s="5"/>
      <c r="NDR140" s="5"/>
      <c r="NDS140" s="5"/>
      <c r="NDT140" s="5"/>
      <c r="NDU140" s="5"/>
      <c r="NDV140" s="5"/>
      <c r="NDW140" s="5"/>
      <c r="NDX140" s="5"/>
      <c r="NDY140" s="5"/>
      <c r="NDZ140" s="5"/>
      <c r="NEA140" s="5"/>
      <c r="NEB140" s="5"/>
      <c r="NEC140" s="5"/>
      <c r="NED140" s="5"/>
      <c r="NEE140" s="5"/>
      <c r="NEF140" s="5"/>
      <c r="NEG140" s="5"/>
      <c r="NEH140" s="5"/>
      <c r="NEI140" s="5"/>
      <c r="NEJ140" s="5"/>
      <c r="NEK140" s="5"/>
      <c r="NEL140" s="5"/>
      <c r="NEM140" s="5"/>
      <c r="NEN140" s="5"/>
      <c r="NEO140" s="5"/>
      <c r="NEP140" s="5"/>
      <c r="NEQ140" s="5"/>
      <c r="NER140" s="5"/>
      <c r="NES140" s="5"/>
      <c r="NET140" s="5"/>
      <c r="NEU140" s="5"/>
      <c r="NEV140" s="5"/>
      <c r="NEW140" s="5"/>
      <c r="NEX140" s="5"/>
      <c r="NEY140" s="5"/>
      <c r="NEZ140" s="5"/>
      <c r="NFA140" s="5"/>
      <c r="NFB140" s="5"/>
      <c r="NFC140" s="5"/>
      <c r="NFD140" s="5"/>
      <c r="NFE140" s="5"/>
      <c r="NFF140" s="5"/>
      <c r="NFG140" s="5"/>
      <c r="NFH140" s="5"/>
      <c r="NFI140" s="5"/>
      <c r="NFJ140" s="5"/>
      <c r="NFK140" s="5"/>
      <c r="NFL140" s="5"/>
      <c r="NFM140" s="5"/>
      <c r="NFN140" s="5"/>
      <c r="NFO140" s="5"/>
      <c r="NFP140" s="5"/>
      <c r="NFQ140" s="5"/>
      <c r="NFR140" s="5"/>
      <c r="NFS140" s="5"/>
      <c r="NFT140" s="5"/>
      <c r="NFU140" s="5"/>
      <c r="NFV140" s="5"/>
      <c r="NFW140" s="5"/>
      <c r="NFX140" s="5"/>
      <c r="NFY140" s="5"/>
      <c r="NFZ140" s="5"/>
      <c r="NGA140" s="5"/>
      <c r="NGB140" s="5"/>
      <c r="NGC140" s="5"/>
      <c r="NGD140" s="5"/>
      <c r="NGE140" s="5"/>
      <c r="NGF140" s="5"/>
      <c r="NGG140" s="5"/>
      <c r="NGH140" s="5"/>
      <c r="NGI140" s="5"/>
      <c r="NGJ140" s="5"/>
      <c r="NGK140" s="5"/>
      <c r="NGL140" s="5"/>
      <c r="NGM140" s="5"/>
      <c r="NGN140" s="5"/>
      <c r="NGO140" s="5"/>
      <c r="NGP140" s="5"/>
      <c r="NGQ140" s="5"/>
      <c r="NGR140" s="5"/>
      <c r="NGS140" s="5"/>
      <c r="NGT140" s="5"/>
      <c r="NGU140" s="5"/>
      <c r="NGV140" s="5"/>
      <c r="NGW140" s="5"/>
      <c r="NGX140" s="5"/>
      <c r="NGY140" s="5"/>
      <c r="NGZ140" s="5"/>
      <c r="NHA140" s="5"/>
      <c r="NHB140" s="5"/>
      <c r="NHC140" s="5"/>
      <c r="NHD140" s="5"/>
      <c r="NHE140" s="5"/>
      <c r="NHF140" s="5"/>
      <c r="NHG140" s="5"/>
      <c r="NHH140" s="5"/>
      <c r="NHI140" s="5"/>
      <c r="NHJ140" s="5"/>
      <c r="NHK140" s="5"/>
      <c r="NHL140" s="5"/>
      <c r="NHM140" s="5"/>
      <c r="NHN140" s="5"/>
      <c r="NHO140" s="5"/>
      <c r="NHP140" s="5"/>
      <c r="NHQ140" s="5"/>
      <c r="NHR140" s="5"/>
      <c r="NHS140" s="5"/>
      <c r="NHT140" s="5"/>
      <c r="NHU140" s="5"/>
      <c r="NHV140" s="5"/>
      <c r="NHW140" s="5"/>
      <c r="NHX140" s="5"/>
      <c r="NHY140" s="5"/>
      <c r="NHZ140" s="5"/>
      <c r="NIA140" s="5"/>
      <c r="NIB140" s="5"/>
      <c r="NIC140" s="5"/>
      <c r="NID140" s="5"/>
      <c r="NIE140" s="5"/>
      <c r="NIF140" s="5"/>
      <c r="NIG140" s="5"/>
      <c r="NIH140" s="5"/>
      <c r="NII140" s="5"/>
      <c r="NIJ140" s="5"/>
      <c r="NIK140" s="5"/>
      <c r="NIL140" s="5"/>
      <c r="NIM140" s="5"/>
      <c r="NIN140" s="5"/>
      <c r="NIO140" s="5"/>
      <c r="NIP140" s="5"/>
      <c r="NIQ140" s="5"/>
      <c r="NIR140" s="5"/>
      <c r="NIS140" s="5"/>
      <c r="NIT140" s="5"/>
      <c r="NIU140" s="5"/>
      <c r="NIV140" s="5"/>
      <c r="NIW140" s="5"/>
      <c r="NIX140" s="5"/>
      <c r="NIY140" s="5"/>
      <c r="NIZ140" s="5"/>
      <c r="NJA140" s="5"/>
      <c r="NJB140" s="5"/>
      <c r="NJC140" s="5"/>
      <c r="NJD140" s="5"/>
      <c r="NJE140" s="5"/>
      <c r="NJF140" s="5"/>
      <c r="NJG140" s="5"/>
      <c r="NJH140" s="5"/>
      <c r="NJI140" s="5"/>
      <c r="NJJ140" s="5"/>
      <c r="NJK140" s="5"/>
      <c r="NJL140" s="5"/>
      <c r="NJM140" s="5"/>
      <c r="NJN140" s="5"/>
      <c r="NJO140" s="5"/>
      <c r="NJP140" s="5"/>
      <c r="NJQ140" s="5"/>
      <c r="NJR140" s="5"/>
      <c r="NJS140" s="5"/>
      <c r="NJT140" s="5"/>
      <c r="NJU140" s="5"/>
      <c r="NJV140" s="5"/>
      <c r="NJW140" s="5"/>
      <c r="NJX140" s="5"/>
      <c r="NJY140" s="5"/>
      <c r="NJZ140" s="5"/>
      <c r="NKA140" s="5"/>
      <c r="NKB140" s="5"/>
      <c r="NKC140" s="5"/>
      <c r="NKD140" s="5"/>
      <c r="NKE140" s="5"/>
      <c r="NKF140" s="5"/>
      <c r="NKG140" s="5"/>
      <c r="NKH140" s="5"/>
      <c r="NKI140" s="5"/>
      <c r="NKJ140" s="5"/>
      <c r="NKK140" s="5"/>
      <c r="NKL140" s="5"/>
      <c r="NKM140" s="5"/>
      <c r="NKN140" s="5"/>
      <c r="NKO140" s="5"/>
      <c r="NKP140" s="5"/>
      <c r="NKQ140" s="5"/>
      <c r="NKR140" s="5"/>
      <c r="NKS140" s="5"/>
      <c r="NKT140" s="5"/>
      <c r="NKU140" s="5"/>
      <c r="NKV140" s="5"/>
      <c r="NKW140" s="5"/>
      <c r="NKX140" s="5"/>
      <c r="NKY140" s="5"/>
      <c r="NKZ140" s="5"/>
      <c r="NLA140" s="5"/>
      <c r="NLB140" s="5"/>
      <c r="NLC140" s="5"/>
      <c r="NLD140" s="5"/>
      <c r="NLE140" s="5"/>
      <c r="NLF140" s="5"/>
      <c r="NLG140" s="5"/>
      <c r="NLH140" s="5"/>
      <c r="NLI140" s="5"/>
      <c r="NLJ140" s="5"/>
      <c r="NLK140" s="5"/>
      <c r="NLL140" s="5"/>
      <c r="NLM140" s="5"/>
      <c r="NLN140" s="5"/>
      <c r="NLO140" s="5"/>
      <c r="NLP140" s="5"/>
      <c r="NLQ140" s="5"/>
      <c r="NLR140" s="5"/>
      <c r="NLS140" s="5"/>
      <c r="NLT140" s="5"/>
      <c r="NLU140" s="5"/>
      <c r="NLV140" s="5"/>
      <c r="NLW140" s="5"/>
      <c r="NLX140" s="5"/>
      <c r="NLY140" s="5"/>
      <c r="NLZ140" s="5"/>
      <c r="NMA140" s="5"/>
      <c r="NMB140" s="5"/>
      <c r="NMC140" s="5"/>
      <c r="NMD140" s="5"/>
      <c r="NME140" s="5"/>
      <c r="NMF140" s="5"/>
      <c r="NMG140" s="5"/>
      <c r="NMH140" s="5"/>
      <c r="NMI140" s="5"/>
      <c r="NMJ140" s="5"/>
      <c r="NMK140" s="5"/>
      <c r="NML140" s="5"/>
      <c r="NMM140" s="5"/>
      <c r="NMN140" s="5"/>
      <c r="NMO140" s="5"/>
      <c r="NMP140" s="5"/>
      <c r="NMQ140" s="5"/>
      <c r="NMR140" s="5"/>
      <c r="NMS140" s="5"/>
      <c r="NMT140" s="5"/>
      <c r="NMU140" s="5"/>
      <c r="NMV140" s="5"/>
      <c r="NMW140" s="5"/>
      <c r="NMX140" s="5"/>
      <c r="NMY140" s="5"/>
      <c r="NMZ140" s="5"/>
      <c r="NNA140" s="5"/>
      <c r="NNB140" s="5"/>
      <c r="NNC140" s="5"/>
      <c r="NND140" s="5"/>
      <c r="NNE140" s="5"/>
      <c r="NNF140" s="5"/>
      <c r="NNG140" s="5"/>
      <c r="NNH140" s="5"/>
      <c r="NNI140" s="5"/>
      <c r="NNJ140" s="5"/>
      <c r="NNK140" s="5"/>
      <c r="NNL140" s="5"/>
      <c r="NNM140" s="5"/>
      <c r="NNN140" s="5"/>
      <c r="NNO140" s="5"/>
      <c r="NNP140" s="5"/>
      <c r="NNQ140" s="5"/>
      <c r="NNR140" s="5"/>
      <c r="NNS140" s="5"/>
      <c r="NNT140" s="5"/>
      <c r="NNU140" s="5"/>
      <c r="NNV140" s="5"/>
      <c r="NNW140" s="5"/>
      <c r="NNX140" s="5"/>
      <c r="NNY140" s="5"/>
      <c r="NNZ140" s="5"/>
      <c r="NOA140" s="5"/>
      <c r="NOB140" s="5"/>
      <c r="NOC140" s="5"/>
      <c r="NOD140" s="5"/>
      <c r="NOE140" s="5"/>
      <c r="NOF140" s="5"/>
      <c r="NOG140" s="5"/>
      <c r="NOH140" s="5"/>
      <c r="NOI140" s="5"/>
      <c r="NOJ140" s="5"/>
      <c r="NOK140" s="5"/>
      <c r="NOL140" s="5"/>
      <c r="NOM140" s="5"/>
      <c r="NON140" s="5"/>
      <c r="NOO140" s="5"/>
      <c r="NOP140" s="5"/>
      <c r="NOQ140" s="5"/>
      <c r="NOR140" s="5"/>
      <c r="NOS140" s="5"/>
      <c r="NOT140" s="5"/>
      <c r="NOU140" s="5"/>
      <c r="NOV140" s="5"/>
      <c r="NOW140" s="5"/>
      <c r="NOX140" s="5"/>
      <c r="NOY140" s="5"/>
      <c r="NOZ140" s="5"/>
      <c r="NPA140" s="5"/>
      <c r="NPB140" s="5"/>
      <c r="NPC140" s="5"/>
      <c r="NPD140" s="5"/>
      <c r="NPE140" s="5"/>
      <c r="NPF140" s="5"/>
      <c r="NPG140" s="5"/>
      <c r="NPH140" s="5"/>
      <c r="NPI140" s="5"/>
      <c r="NPJ140" s="5"/>
      <c r="NPK140" s="5"/>
      <c r="NPL140" s="5"/>
      <c r="NPM140" s="5"/>
      <c r="NPN140" s="5"/>
      <c r="NPO140" s="5"/>
      <c r="NPP140" s="5"/>
      <c r="NPQ140" s="5"/>
      <c r="NPR140" s="5"/>
      <c r="NPS140" s="5"/>
      <c r="NPT140" s="5"/>
      <c r="NPU140" s="5"/>
      <c r="NPV140" s="5"/>
      <c r="NPW140" s="5"/>
      <c r="NPX140" s="5"/>
      <c r="NPY140" s="5"/>
      <c r="NPZ140" s="5"/>
      <c r="NQA140" s="5"/>
      <c r="NQB140" s="5"/>
      <c r="NQC140" s="5"/>
      <c r="NQD140" s="5"/>
      <c r="NQE140" s="5"/>
      <c r="NQF140" s="5"/>
      <c r="NQG140" s="5"/>
      <c r="NQH140" s="5"/>
      <c r="NQI140" s="5"/>
      <c r="NQJ140" s="5"/>
      <c r="NQK140" s="5"/>
      <c r="NQL140" s="5"/>
      <c r="NQM140" s="5"/>
      <c r="NQN140" s="5"/>
      <c r="NQO140" s="5"/>
      <c r="NQP140" s="5"/>
      <c r="NQQ140" s="5"/>
      <c r="NQR140" s="5"/>
      <c r="NQS140" s="5"/>
      <c r="NQT140" s="5"/>
      <c r="NQU140" s="5"/>
      <c r="NQV140" s="5"/>
      <c r="NQW140" s="5"/>
      <c r="NQX140" s="5"/>
      <c r="NQY140" s="5"/>
      <c r="NQZ140" s="5"/>
      <c r="NRA140" s="5"/>
      <c r="NRB140" s="5"/>
      <c r="NRC140" s="5"/>
      <c r="NRD140" s="5"/>
      <c r="NRE140" s="5"/>
      <c r="NRF140" s="5"/>
      <c r="NRG140" s="5"/>
      <c r="NRH140" s="5"/>
      <c r="NRI140" s="5"/>
      <c r="NRJ140" s="5"/>
      <c r="NRK140" s="5"/>
      <c r="NRL140" s="5"/>
      <c r="NRM140" s="5"/>
      <c r="NRN140" s="5"/>
      <c r="NRO140" s="5"/>
      <c r="NRP140" s="5"/>
      <c r="NRQ140" s="5"/>
      <c r="NRR140" s="5"/>
      <c r="NRS140" s="5"/>
      <c r="NRT140" s="5"/>
      <c r="NRU140" s="5"/>
      <c r="NRV140" s="5"/>
      <c r="NRW140" s="5"/>
      <c r="NRX140" s="5"/>
      <c r="NRY140" s="5"/>
      <c r="NRZ140" s="5"/>
      <c r="NSA140" s="5"/>
      <c r="NSB140" s="5"/>
      <c r="NSC140" s="5"/>
      <c r="NSD140" s="5"/>
      <c r="NSE140" s="5"/>
      <c r="NSF140" s="5"/>
      <c r="NSG140" s="5"/>
      <c r="NSH140" s="5"/>
      <c r="NSI140" s="5"/>
      <c r="NSJ140" s="5"/>
      <c r="NSK140" s="5"/>
      <c r="NSL140" s="5"/>
      <c r="NSM140" s="5"/>
      <c r="NSN140" s="5"/>
      <c r="NSO140" s="5"/>
      <c r="NSP140" s="5"/>
      <c r="NSQ140" s="5"/>
      <c r="NSR140" s="5"/>
      <c r="NSS140" s="5"/>
      <c r="NST140" s="5"/>
      <c r="NSU140" s="5"/>
      <c r="NSV140" s="5"/>
      <c r="NSW140" s="5"/>
      <c r="NSX140" s="5"/>
      <c r="NSY140" s="5"/>
      <c r="NSZ140" s="5"/>
      <c r="NTA140" s="5"/>
      <c r="NTB140" s="5"/>
      <c r="NTC140" s="5"/>
      <c r="NTD140" s="5"/>
      <c r="NTE140" s="5"/>
      <c r="NTF140" s="5"/>
      <c r="NTG140" s="5"/>
      <c r="NTH140" s="5"/>
      <c r="NTI140" s="5"/>
      <c r="NTJ140" s="5"/>
      <c r="NTK140" s="5"/>
      <c r="NTL140" s="5"/>
      <c r="NTM140" s="5"/>
      <c r="NTN140" s="5"/>
      <c r="NTO140" s="5"/>
      <c r="NTP140" s="5"/>
      <c r="NTQ140" s="5"/>
      <c r="NTR140" s="5"/>
      <c r="NTS140" s="5"/>
      <c r="NTT140" s="5"/>
      <c r="NTU140" s="5"/>
      <c r="NTV140" s="5"/>
      <c r="NTW140" s="5"/>
      <c r="NTX140" s="5"/>
      <c r="NTY140" s="5"/>
      <c r="NTZ140" s="5"/>
      <c r="NUA140" s="5"/>
      <c r="NUB140" s="5"/>
      <c r="NUC140" s="5"/>
      <c r="NUD140" s="5"/>
      <c r="NUE140" s="5"/>
      <c r="NUF140" s="5"/>
      <c r="NUG140" s="5"/>
      <c r="NUH140" s="5"/>
      <c r="NUI140" s="5"/>
      <c r="NUJ140" s="5"/>
      <c r="NUK140" s="5"/>
      <c r="NUL140" s="5"/>
      <c r="NUM140" s="5"/>
      <c r="NUN140" s="5"/>
      <c r="NUO140" s="5"/>
      <c r="NUP140" s="5"/>
      <c r="NUQ140" s="5"/>
      <c r="NUR140" s="5"/>
      <c r="NUS140" s="5"/>
      <c r="NUT140" s="5"/>
      <c r="NUU140" s="5"/>
      <c r="NUV140" s="5"/>
      <c r="NUW140" s="5"/>
      <c r="NUX140" s="5"/>
      <c r="NUY140" s="5"/>
      <c r="NUZ140" s="5"/>
      <c r="NVA140" s="5"/>
      <c r="NVB140" s="5"/>
      <c r="NVC140" s="5"/>
      <c r="NVD140" s="5"/>
      <c r="NVE140" s="5"/>
      <c r="NVF140" s="5"/>
      <c r="NVG140" s="5"/>
      <c r="NVH140" s="5"/>
      <c r="NVI140" s="5"/>
      <c r="NVJ140" s="5"/>
      <c r="NVK140" s="5"/>
      <c r="NVL140" s="5"/>
      <c r="NVM140" s="5"/>
      <c r="NVN140" s="5"/>
      <c r="NVO140" s="5"/>
      <c r="NVP140" s="5"/>
      <c r="NVQ140" s="5"/>
      <c r="NVR140" s="5"/>
      <c r="NVS140" s="5"/>
      <c r="NVT140" s="5"/>
      <c r="NVU140" s="5"/>
      <c r="NVV140" s="5"/>
      <c r="NVW140" s="5"/>
      <c r="NVX140" s="5"/>
      <c r="NVY140" s="5"/>
      <c r="NVZ140" s="5"/>
      <c r="NWA140" s="5"/>
      <c r="NWB140" s="5"/>
      <c r="NWC140" s="5"/>
      <c r="NWD140" s="5"/>
      <c r="NWE140" s="5"/>
      <c r="NWF140" s="5"/>
      <c r="NWG140" s="5"/>
      <c r="NWH140" s="5"/>
      <c r="NWI140" s="5"/>
      <c r="NWJ140" s="5"/>
      <c r="NWK140" s="5"/>
      <c r="NWL140" s="5"/>
      <c r="NWM140" s="5"/>
      <c r="NWN140" s="5"/>
      <c r="NWO140" s="5"/>
      <c r="NWP140" s="5"/>
      <c r="NWQ140" s="5"/>
      <c r="NWR140" s="5"/>
      <c r="NWS140" s="5"/>
      <c r="NWT140" s="5"/>
      <c r="NWU140" s="5"/>
      <c r="NWV140" s="5"/>
      <c r="NWW140" s="5"/>
      <c r="NWX140" s="5"/>
      <c r="NWY140" s="5"/>
      <c r="NWZ140" s="5"/>
      <c r="NXA140" s="5"/>
      <c r="NXB140" s="5"/>
      <c r="NXC140" s="5"/>
      <c r="NXD140" s="5"/>
      <c r="NXE140" s="5"/>
      <c r="NXF140" s="5"/>
      <c r="NXG140" s="5"/>
      <c r="NXH140" s="5"/>
      <c r="NXI140" s="5"/>
      <c r="NXJ140" s="5"/>
      <c r="NXK140" s="5"/>
      <c r="NXL140" s="5"/>
      <c r="NXM140" s="5"/>
      <c r="NXN140" s="5"/>
      <c r="NXO140" s="5"/>
      <c r="NXP140" s="5"/>
      <c r="NXQ140" s="5"/>
      <c r="NXR140" s="5"/>
      <c r="NXS140" s="5"/>
      <c r="NXT140" s="5"/>
      <c r="NXU140" s="5"/>
      <c r="NXV140" s="5"/>
      <c r="NXW140" s="5"/>
      <c r="NXX140" s="5"/>
      <c r="NXY140" s="5"/>
      <c r="NXZ140" s="5"/>
      <c r="NYA140" s="5"/>
      <c r="NYB140" s="5"/>
      <c r="NYC140" s="5"/>
      <c r="NYD140" s="5"/>
      <c r="NYE140" s="5"/>
      <c r="NYF140" s="5"/>
      <c r="NYG140" s="5"/>
      <c r="NYH140" s="5"/>
      <c r="NYI140" s="5"/>
      <c r="NYJ140" s="5"/>
      <c r="NYK140" s="5"/>
      <c r="NYL140" s="5"/>
      <c r="NYM140" s="5"/>
      <c r="NYN140" s="5"/>
      <c r="NYO140" s="5"/>
      <c r="NYP140" s="5"/>
      <c r="NYQ140" s="5"/>
      <c r="NYR140" s="5"/>
      <c r="NYS140" s="5"/>
      <c r="NYT140" s="5"/>
      <c r="NYU140" s="5"/>
      <c r="NYV140" s="5"/>
      <c r="NYW140" s="5"/>
      <c r="NYX140" s="5"/>
      <c r="NYY140" s="5"/>
      <c r="NYZ140" s="5"/>
      <c r="NZA140" s="5"/>
      <c r="NZB140" s="5"/>
      <c r="NZC140" s="5"/>
      <c r="NZD140" s="5"/>
      <c r="NZE140" s="5"/>
      <c r="NZF140" s="5"/>
      <c r="NZG140" s="5"/>
      <c r="NZH140" s="5"/>
      <c r="NZI140" s="5"/>
      <c r="NZJ140" s="5"/>
      <c r="NZK140" s="5"/>
      <c r="NZL140" s="5"/>
      <c r="NZM140" s="5"/>
      <c r="NZN140" s="5"/>
      <c r="NZO140" s="5"/>
      <c r="NZP140" s="5"/>
      <c r="NZQ140" s="5"/>
      <c r="NZR140" s="5"/>
      <c r="NZS140" s="5"/>
      <c r="NZT140" s="5"/>
      <c r="NZU140" s="5"/>
      <c r="NZV140" s="5"/>
      <c r="NZW140" s="5"/>
      <c r="NZX140" s="5"/>
      <c r="NZY140" s="5"/>
      <c r="NZZ140" s="5"/>
      <c r="OAA140" s="5"/>
      <c r="OAB140" s="5"/>
      <c r="OAC140" s="5"/>
      <c r="OAD140" s="5"/>
      <c r="OAE140" s="5"/>
      <c r="OAF140" s="5"/>
      <c r="OAG140" s="5"/>
      <c r="OAH140" s="5"/>
      <c r="OAI140" s="5"/>
      <c r="OAJ140" s="5"/>
      <c r="OAK140" s="5"/>
      <c r="OAL140" s="5"/>
      <c r="OAM140" s="5"/>
      <c r="OAN140" s="5"/>
      <c r="OAO140" s="5"/>
      <c r="OAP140" s="5"/>
      <c r="OAQ140" s="5"/>
      <c r="OAR140" s="5"/>
      <c r="OAS140" s="5"/>
      <c r="OAT140" s="5"/>
      <c r="OAU140" s="5"/>
      <c r="OAV140" s="5"/>
      <c r="OAW140" s="5"/>
      <c r="OAX140" s="5"/>
      <c r="OAY140" s="5"/>
      <c r="OAZ140" s="5"/>
      <c r="OBA140" s="5"/>
      <c r="OBB140" s="5"/>
      <c r="OBC140" s="5"/>
      <c r="OBD140" s="5"/>
      <c r="OBE140" s="5"/>
      <c r="OBF140" s="5"/>
      <c r="OBG140" s="5"/>
      <c r="OBH140" s="5"/>
      <c r="OBI140" s="5"/>
      <c r="OBJ140" s="5"/>
      <c r="OBK140" s="5"/>
      <c r="OBL140" s="5"/>
      <c r="OBM140" s="5"/>
      <c r="OBN140" s="5"/>
      <c r="OBO140" s="5"/>
      <c r="OBP140" s="5"/>
      <c r="OBQ140" s="5"/>
      <c r="OBR140" s="5"/>
      <c r="OBS140" s="5"/>
      <c r="OBT140" s="5"/>
      <c r="OBU140" s="5"/>
      <c r="OBV140" s="5"/>
      <c r="OBW140" s="5"/>
      <c r="OBX140" s="5"/>
      <c r="OBY140" s="5"/>
      <c r="OBZ140" s="5"/>
      <c r="OCA140" s="5"/>
      <c r="OCB140" s="5"/>
      <c r="OCC140" s="5"/>
      <c r="OCD140" s="5"/>
      <c r="OCE140" s="5"/>
      <c r="OCF140" s="5"/>
      <c r="OCG140" s="5"/>
      <c r="OCH140" s="5"/>
      <c r="OCI140" s="5"/>
      <c r="OCJ140" s="5"/>
      <c r="OCK140" s="5"/>
      <c r="OCL140" s="5"/>
      <c r="OCM140" s="5"/>
      <c r="OCN140" s="5"/>
      <c r="OCO140" s="5"/>
      <c r="OCP140" s="5"/>
      <c r="OCQ140" s="5"/>
      <c r="OCR140" s="5"/>
      <c r="OCS140" s="5"/>
      <c r="OCT140" s="5"/>
      <c r="OCU140" s="5"/>
      <c r="OCV140" s="5"/>
      <c r="OCW140" s="5"/>
      <c r="OCX140" s="5"/>
      <c r="OCY140" s="5"/>
      <c r="OCZ140" s="5"/>
      <c r="ODA140" s="5"/>
      <c r="ODB140" s="5"/>
      <c r="ODC140" s="5"/>
      <c r="ODD140" s="5"/>
      <c r="ODE140" s="5"/>
      <c r="ODF140" s="5"/>
      <c r="ODG140" s="5"/>
      <c r="ODH140" s="5"/>
      <c r="ODI140" s="5"/>
      <c r="ODJ140" s="5"/>
      <c r="ODK140" s="5"/>
      <c r="ODL140" s="5"/>
      <c r="ODM140" s="5"/>
      <c r="ODN140" s="5"/>
      <c r="ODO140" s="5"/>
      <c r="ODP140" s="5"/>
      <c r="ODQ140" s="5"/>
      <c r="ODR140" s="5"/>
      <c r="ODS140" s="5"/>
      <c r="ODT140" s="5"/>
      <c r="ODU140" s="5"/>
      <c r="ODV140" s="5"/>
      <c r="ODW140" s="5"/>
      <c r="ODX140" s="5"/>
      <c r="ODY140" s="5"/>
      <c r="ODZ140" s="5"/>
      <c r="OEA140" s="5"/>
      <c r="OEB140" s="5"/>
      <c r="OEC140" s="5"/>
      <c r="OED140" s="5"/>
      <c r="OEE140" s="5"/>
      <c r="OEF140" s="5"/>
      <c r="OEG140" s="5"/>
      <c r="OEH140" s="5"/>
      <c r="OEI140" s="5"/>
      <c r="OEJ140" s="5"/>
      <c r="OEK140" s="5"/>
      <c r="OEL140" s="5"/>
      <c r="OEM140" s="5"/>
      <c r="OEN140" s="5"/>
      <c r="OEO140" s="5"/>
      <c r="OEP140" s="5"/>
      <c r="OEQ140" s="5"/>
      <c r="OER140" s="5"/>
      <c r="OES140" s="5"/>
      <c r="OET140" s="5"/>
      <c r="OEU140" s="5"/>
      <c r="OEV140" s="5"/>
      <c r="OEW140" s="5"/>
      <c r="OEX140" s="5"/>
      <c r="OEY140" s="5"/>
      <c r="OEZ140" s="5"/>
      <c r="OFA140" s="5"/>
      <c r="OFB140" s="5"/>
      <c r="OFC140" s="5"/>
      <c r="OFD140" s="5"/>
      <c r="OFE140" s="5"/>
      <c r="OFF140" s="5"/>
      <c r="OFG140" s="5"/>
      <c r="OFH140" s="5"/>
      <c r="OFI140" s="5"/>
      <c r="OFJ140" s="5"/>
      <c r="OFK140" s="5"/>
      <c r="OFL140" s="5"/>
      <c r="OFM140" s="5"/>
      <c r="OFN140" s="5"/>
      <c r="OFO140" s="5"/>
      <c r="OFP140" s="5"/>
      <c r="OFQ140" s="5"/>
      <c r="OFR140" s="5"/>
      <c r="OFS140" s="5"/>
      <c r="OFT140" s="5"/>
      <c r="OFU140" s="5"/>
      <c r="OFV140" s="5"/>
      <c r="OFW140" s="5"/>
      <c r="OFX140" s="5"/>
      <c r="OFY140" s="5"/>
      <c r="OFZ140" s="5"/>
      <c r="OGA140" s="5"/>
      <c r="OGB140" s="5"/>
      <c r="OGC140" s="5"/>
      <c r="OGD140" s="5"/>
      <c r="OGE140" s="5"/>
      <c r="OGF140" s="5"/>
      <c r="OGG140" s="5"/>
      <c r="OGH140" s="5"/>
      <c r="OGI140" s="5"/>
      <c r="OGJ140" s="5"/>
      <c r="OGK140" s="5"/>
      <c r="OGL140" s="5"/>
      <c r="OGM140" s="5"/>
      <c r="OGN140" s="5"/>
      <c r="OGO140" s="5"/>
      <c r="OGP140" s="5"/>
      <c r="OGQ140" s="5"/>
      <c r="OGR140" s="5"/>
      <c r="OGS140" s="5"/>
      <c r="OGT140" s="5"/>
      <c r="OGU140" s="5"/>
      <c r="OGV140" s="5"/>
      <c r="OGW140" s="5"/>
      <c r="OGX140" s="5"/>
      <c r="OGY140" s="5"/>
      <c r="OGZ140" s="5"/>
      <c r="OHA140" s="5"/>
      <c r="OHB140" s="5"/>
      <c r="OHC140" s="5"/>
      <c r="OHD140" s="5"/>
      <c r="OHE140" s="5"/>
      <c r="OHF140" s="5"/>
      <c r="OHG140" s="5"/>
      <c r="OHH140" s="5"/>
      <c r="OHI140" s="5"/>
      <c r="OHJ140" s="5"/>
      <c r="OHK140" s="5"/>
      <c r="OHL140" s="5"/>
      <c r="OHM140" s="5"/>
      <c r="OHN140" s="5"/>
      <c r="OHO140" s="5"/>
      <c r="OHP140" s="5"/>
      <c r="OHQ140" s="5"/>
      <c r="OHR140" s="5"/>
      <c r="OHS140" s="5"/>
      <c r="OHT140" s="5"/>
      <c r="OHU140" s="5"/>
      <c r="OHV140" s="5"/>
      <c r="OHW140" s="5"/>
      <c r="OHX140" s="5"/>
      <c r="OHY140" s="5"/>
      <c r="OHZ140" s="5"/>
      <c r="OIA140" s="5"/>
      <c r="OIB140" s="5"/>
      <c r="OIC140" s="5"/>
      <c r="OID140" s="5"/>
      <c r="OIE140" s="5"/>
      <c r="OIF140" s="5"/>
      <c r="OIG140" s="5"/>
      <c r="OIH140" s="5"/>
      <c r="OII140" s="5"/>
      <c r="OIJ140" s="5"/>
      <c r="OIK140" s="5"/>
      <c r="OIL140" s="5"/>
      <c r="OIM140" s="5"/>
      <c r="OIN140" s="5"/>
      <c r="OIO140" s="5"/>
      <c r="OIP140" s="5"/>
      <c r="OIQ140" s="5"/>
      <c r="OIR140" s="5"/>
      <c r="OIS140" s="5"/>
      <c r="OIT140" s="5"/>
      <c r="OIU140" s="5"/>
      <c r="OIV140" s="5"/>
      <c r="OIW140" s="5"/>
      <c r="OIX140" s="5"/>
      <c r="OIY140" s="5"/>
      <c r="OIZ140" s="5"/>
      <c r="OJA140" s="5"/>
      <c r="OJB140" s="5"/>
      <c r="OJC140" s="5"/>
      <c r="OJD140" s="5"/>
      <c r="OJE140" s="5"/>
      <c r="OJF140" s="5"/>
      <c r="OJG140" s="5"/>
      <c r="OJH140" s="5"/>
      <c r="OJI140" s="5"/>
      <c r="OJJ140" s="5"/>
      <c r="OJK140" s="5"/>
      <c r="OJL140" s="5"/>
      <c r="OJM140" s="5"/>
      <c r="OJN140" s="5"/>
      <c r="OJO140" s="5"/>
      <c r="OJP140" s="5"/>
      <c r="OJQ140" s="5"/>
      <c r="OJR140" s="5"/>
      <c r="OJS140" s="5"/>
      <c r="OJT140" s="5"/>
      <c r="OJU140" s="5"/>
      <c r="OJV140" s="5"/>
      <c r="OJW140" s="5"/>
      <c r="OJX140" s="5"/>
      <c r="OJY140" s="5"/>
      <c r="OJZ140" s="5"/>
      <c r="OKA140" s="5"/>
      <c r="OKB140" s="5"/>
      <c r="OKC140" s="5"/>
      <c r="OKD140" s="5"/>
      <c r="OKE140" s="5"/>
      <c r="OKF140" s="5"/>
      <c r="OKG140" s="5"/>
      <c r="OKH140" s="5"/>
      <c r="OKI140" s="5"/>
      <c r="OKJ140" s="5"/>
      <c r="OKK140" s="5"/>
      <c r="OKL140" s="5"/>
      <c r="OKM140" s="5"/>
      <c r="OKN140" s="5"/>
      <c r="OKO140" s="5"/>
      <c r="OKP140" s="5"/>
      <c r="OKQ140" s="5"/>
      <c r="OKR140" s="5"/>
      <c r="OKS140" s="5"/>
      <c r="OKT140" s="5"/>
      <c r="OKU140" s="5"/>
      <c r="OKV140" s="5"/>
      <c r="OKW140" s="5"/>
      <c r="OKX140" s="5"/>
      <c r="OKY140" s="5"/>
      <c r="OKZ140" s="5"/>
      <c r="OLA140" s="5"/>
      <c r="OLB140" s="5"/>
      <c r="OLC140" s="5"/>
      <c r="OLD140" s="5"/>
      <c r="OLE140" s="5"/>
      <c r="OLF140" s="5"/>
      <c r="OLG140" s="5"/>
      <c r="OLH140" s="5"/>
      <c r="OLI140" s="5"/>
      <c r="OLJ140" s="5"/>
      <c r="OLK140" s="5"/>
      <c r="OLL140" s="5"/>
      <c r="OLM140" s="5"/>
      <c r="OLN140" s="5"/>
      <c r="OLO140" s="5"/>
      <c r="OLP140" s="5"/>
      <c r="OLQ140" s="5"/>
      <c r="OLR140" s="5"/>
      <c r="OLS140" s="5"/>
      <c r="OLT140" s="5"/>
      <c r="OLU140" s="5"/>
      <c r="OLV140" s="5"/>
      <c r="OLW140" s="5"/>
      <c r="OLX140" s="5"/>
      <c r="OLY140" s="5"/>
      <c r="OLZ140" s="5"/>
      <c r="OMA140" s="5"/>
      <c r="OMB140" s="5"/>
      <c r="OMC140" s="5"/>
      <c r="OMD140" s="5"/>
      <c r="OME140" s="5"/>
      <c r="OMF140" s="5"/>
      <c r="OMG140" s="5"/>
      <c r="OMH140" s="5"/>
      <c r="OMI140" s="5"/>
      <c r="OMJ140" s="5"/>
      <c r="OMK140" s="5"/>
      <c r="OML140" s="5"/>
      <c r="OMM140" s="5"/>
      <c r="OMN140" s="5"/>
      <c r="OMO140" s="5"/>
      <c r="OMP140" s="5"/>
      <c r="OMQ140" s="5"/>
      <c r="OMR140" s="5"/>
      <c r="OMS140" s="5"/>
      <c r="OMT140" s="5"/>
      <c r="OMU140" s="5"/>
      <c r="OMV140" s="5"/>
      <c r="OMW140" s="5"/>
      <c r="OMX140" s="5"/>
      <c r="OMY140" s="5"/>
      <c r="OMZ140" s="5"/>
      <c r="ONA140" s="5"/>
      <c r="ONB140" s="5"/>
      <c r="ONC140" s="5"/>
      <c r="OND140" s="5"/>
      <c r="ONE140" s="5"/>
      <c r="ONF140" s="5"/>
      <c r="ONG140" s="5"/>
      <c r="ONH140" s="5"/>
      <c r="ONI140" s="5"/>
      <c r="ONJ140" s="5"/>
      <c r="ONK140" s="5"/>
      <c r="ONL140" s="5"/>
      <c r="ONM140" s="5"/>
      <c r="ONN140" s="5"/>
      <c r="ONO140" s="5"/>
      <c r="ONP140" s="5"/>
      <c r="ONQ140" s="5"/>
      <c r="ONR140" s="5"/>
      <c r="ONS140" s="5"/>
      <c r="ONT140" s="5"/>
      <c r="ONU140" s="5"/>
      <c r="ONV140" s="5"/>
      <c r="ONW140" s="5"/>
      <c r="ONX140" s="5"/>
      <c r="ONY140" s="5"/>
      <c r="ONZ140" s="5"/>
      <c r="OOA140" s="5"/>
      <c r="OOB140" s="5"/>
      <c r="OOC140" s="5"/>
      <c r="OOD140" s="5"/>
      <c r="OOE140" s="5"/>
      <c r="OOF140" s="5"/>
      <c r="OOG140" s="5"/>
      <c r="OOH140" s="5"/>
      <c r="OOI140" s="5"/>
      <c r="OOJ140" s="5"/>
      <c r="OOK140" s="5"/>
      <c r="OOL140" s="5"/>
      <c r="OOM140" s="5"/>
      <c r="OON140" s="5"/>
      <c r="OOO140" s="5"/>
      <c r="OOP140" s="5"/>
      <c r="OOQ140" s="5"/>
      <c r="OOR140" s="5"/>
      <c r="OOS140" s="5"/>
      <c r="OOT140" s="5"/>
      <c r="OOU140" s="5"/>
      <c r="OOV140" s="5"/>
      <c r="OOW140" s="5"/>
      <c r="OOX140" s="5"/>
      <c r="OOY140" s="5"/>
      <c r="OOZ140" s="5"/>
      <c r="OPA140" s="5"/>
      <c r="OPB140" s="5"/>
      <c r="OPC140" s="5"/>
      <c r="OPD140" s="5"/>
      <c r="OPE140" s="5"/>
      <c r="OPF140" s="5"/>
      <c r="OPG140" s="5"/>
      <c r="OPH140" s="5"/>
      <c r="OPI140" s="5"/>
      <c r="OPJ140" s="5"/>
      <c r="OPK140" s="5"/>
      <c r="OPL140" s="5"/>
      <c r="OPM140" s="5"/>
      <c r="OPN140" s="5"/>
      <c r="OPO140" s="5"/>
      <c r="OPP140" s="5"/>
      <c r="OPQ140" s="5"/>
      <c r="OPR140" s="5"/>
      <c r="OPS140" s="5"/>
      <c r="OPT140" s="5"/>
      <c r="OPU140" s="5"/>
      <c r="OPV140" s="5"/>
      <c r="OPW140" s="5"/>
      <c r="OPX140" s="5"/>
      <c r="OPY140" s="5"/>
      <c r="OPZ140" s="5"/>
      <c r="OQA140" s="5"/>
      <c r="OQB140" s="5"/>
      <c r="OQC140" s="5"/>
      <c r="OQD140" s="5"/>
      <c r="OQE140" s="5"/>
      <c r="OQF140" s="5"/>
      <c r="OQG140" s="5"/>
      <c r="OQH140" s="5"/>
      <c r="OQI140" s="5"/>
      <c r="OQJ140" s="5"/>
      <c r="OQK140" s="5"/>
      <c r="OQL140" s="5"/>
      <c r="OQM140" s="5"/>
      <c r="OQN140" s="5"/>
      <c r="OQO140" s="5"/>
      <c r="OQP140" s="5"/>
      <c r="OQQ140" s="5"/>
      <c r="OQR140" s="5"/>
      <c r="OQS140" s="5"/>
      <c r="OQT140" s="5"/>
      <c r="OQU140" s="5"/>
      <c r="OQV140" s="5"/>
      <c r="OQW140" s="5"/>
      <c r="OQX140" s="5"/>
      <c r="OQY140" s="5"/>
      <c r="OQZ140" s="5"/>
      <c r="ORA140" s="5"/>
      <c r="ORB140" s="5"/>
      <c r="ORC140" s="5"/>
      <c r="ORD140" s="5"/>
      <c r="ORE140" s="5"/>
      <c r="ORF140" s="5"/>
      <c r="ORG140" s="5"/>
      <c r="ORH140" s="5"/>
      <c r="ORI140" s="5"/>
      <c r="ORJ140" s="5"/>
      <c r="ORK140" s="5"/>
      <c r="ORL140" s="5"/>
      <c r="ORM140" s="5"/>
      <c r="ORN140" s="5"/>
      <c r="ORO140" s="5"/>
      <c r="ORP140" s="5"/>
      <c r="ORQ140" s="5"/>
      <c r="ORR140" s="5"/>
      <c r="ORS140" s="5"/>
      <c r="ORT140" s="5"/>
      <c r="ORU140" s="5"/>
      <c r="ORV140" s="5"/>
      <c r="ORW140" s="5"/>
      <c r="ORX140" s="5"/>
      <c r="ORY140" s="5"/>
      <c r="ORZ140" s="5"/>
      <c r="OSA140" s="5"/>
      <c r="OSB140" s="5"/>
      <c r="OSC140" s="5"/>
      <c r="OSD140" s="5"/>
      <c r="OSE140" s="5"/>
      <c r="OSF140" s="5"/>
      <c r="OSG140" s="5"/>
      <c r="OSH140" s="5"/>
      <c r="OSI140" s="5"/>
      <c r="OSJ140" s="5"/>
      <c r="OSK140" s="5"/>
      <c r="OSL140" s="5"/>
      <c r="OSM140" s="5"/>
      <c r="OSN140" s="5"/>
      <c r="OSO140" s="5"/>
      <c r="OSP140" s="5"/>
      <c r="OSQ140" s="5"/>
      <c r="OSR140" s="5"/>
      <c r="OSS140" s="5"/>
      <c r="OST140" s="5"/>
      <c r="OSU140" s="5"/>
      <c r="OSV140" s="5"/>
      <c r="OSW140" s="5"/>
      <c r="OSX140" s="5"/>
      <c r="OSY140" s="5"/>
      <c r="OSZ140" s="5"/>
      <c r="OTA140" s="5"/>
      <c r="OTB140" s="5"/>
      <c r="OTC140" s="5"/>
      <c r="OTD140" s="5"/>
      <c r="OTE140" s="5"/>
      <c r="OTF140" s="5"/>
      <c r="OTG140" s="5"/>
      <c r="OTH140" s="5"/>
      <c r="OTI140" s="5"/>
      <c r="OTJ140" s="5"/>
      <c r="OTK140" s="5"/>
      <c r="OTL140" s="5"/>
      <c r="OTM140" s="5"/>
      <c r="OTN140" s="5"/>
      <c r="OTO140" s="5"/>
      <c r="OTP140" s="5"/>
      <c r="OTQ140" s="5"/>
      <c r="OTR140" s="5"/>
      <c r="OTS140" s="5"/>
      <c r="OTT140" s="5"/>
      <c r="OTU140" s="5"/>
      <c r="OTV140" s="5"/>
      <c r="OTW140" s="5"/>
      <c r="OTX140" s="5"/>
      <c r="OTY140" s="5"/>
      <c r="OTZ140" s="5"/>
      <c r="OUA140" s="5"/>
      <c r="OUB140" s="5"/>
      <c r="OUC140" s="5"/>
      <c r="OUD140" s="5"/>
      <c r="OUE140" s="5"/>
      <c r="OUF140" s="5"/>
      <c r="OUG140" s="5"/>
      <c r="OUH140" s="5"/>
      <c r="OUI140" s="5"/>
      <c r="OUJ140" s="5"/>
      <c r="OUK140" s="5"/>
      <c r="OUL140" s="5"/>
      <c r="OUM140" s="5"/>
      <c r="OUN140" s="5"/>
      <c r="OUO140" s="5"/>
      <c r="OUP140" s="5"/>
      <c r="OUQ140" s="5"/>
      <c r="OUR140" s="5"/>
      <c r="OUS140" s="5"/>
      <c r="OUT140" s="5"/>
      <c r="OUU140" s="5"/>
      <c r="OUV140" s="5"/>
      <c r="OUW140" s="5"/>
      <c r="OUX140" s="5"/>
      <c r="OUY140" s="5"/>
      <c r="OUZ140" s="5"/>
      <c r="OVA140" s="5"/>
      <c r="OVB140" s="5"/>
      <c r="OVC140" s="5"/>
      <c r="OVD140" s="5"/>
      <c r="OVE140" s="5"/>
      <c r="OVF140" s="5"/>
      <c r="OVG140" s="5"/>
      <c r="OVH140" s="5"/>
      <c r="OVI140" s="5"/>
      <c r="OVJ140" s="5"/>
      <c r="OVK140" s="5"/>
      <c r="OVL140" s="5"/>
      <c r="OVM140" s="5"/>
      <c r="OVN140" s="5"/>
      <c r="OVO140" s="5"/>
      <c r="OVP140" s="5"/>
      <c r="OVQ140" s="5"/>
      <c r="OVR140" s="5"/>
      <c r="OVS140" s="5"/>
      <c r="OVT140" s="5"/>
      <c r="OVU140" s="5"/>
      <c r="OVV140" s="5"/>
      <c r="OVW140" s="5"/>
      <c r="OVX140" s="5"/>
      <c r="OVY140" s="5"/>
      <c r="OVZ140" s="5"/>
      <c r="OWA140" s="5"/>
      <c r="OWB140" s="5"/>
      <c r="OWC140" s="5"/>
      <c r="OWD140" s="5"/>
      <c r="OWE140" s="5"/>
      <c r="OWF140" s="5"/>
      <c r="OWG140" s="5"/>
      <c r="OWH140" s="5"/>
      <c r="OWI140" s="5"/>
      <c r="OWJ140" s="5"/>
      <c r="OWK140" s="5"/>
      <c r="OWL140" s="5"/>
      <c r="OWM140" s="5"/>
      <c r="OWN140" s="5"/>
      <c r="OWO140" s="5"/>
      <c r="OWP140" s="5"/>
      <c r="OWQ140" s="5"/>
      <c r="OWR140" s="5"/>
      <c r="OWS140" s="5"/>
      <c r="OWT140" s="5"/>
      <c r="OWU140" s="5"/>
      <c r="OWV140" s="5"/>
      <c r="OWW140" s="5"/>
      <c r="OWX140" s="5"/>
      <c r="OWY140" s="5"/>
      <c r="OWZ140" s="5"/>
      <c r="OXA140" s="5"/>
      <c r="OXB140" s="5"/>
      <c r="OXC140" s="5"/>
      <c r="OXD140" s="5"/>
      <c r="OXE140" s="5"/>
      <c r="OXF140" s="5"/>
      <c r="OXG140" s="5"/>
      <c r="OXH140" s="5"/>
      <c r="OXI140" s="5"/>
      <c r="OXJ140" s="5"/>
      <c r="OXK140" s="5"/>
      <c r="OXL140" s="5"/>
      <c r="OXM140" s="5"/>
      <c r="OXN140" s="5"/>
      <c r="OXO140" s="5"/>
      <c r="OXP140" s="5"/>
      <c r="OXQ140" s="5"/>
      <c r="OXR140" s="5"/>
      <c r="OXS140" s="5"/>
      <c r="OXT140" s="5"/>
      <c r="OXU140" s="5"/>
      <c r="OXV140" s="5"/>
      <c r="OXW140" s="5"/>
      <c r="OXX140" s="5"/>
      <c r="OXY140" s="5"/>
      <c r="OXZ140" s="5"/>
      <c r="OYA140" s="5"/>
      <c r="OYB140" s="5"/>
      <c r="OYC140" s="5"/>
      <c r="OYD140" s="5"/>
      <c r="OYE140" s="5"/>
      <c r="OYF140" s="5"/>
      <c r="OYG140" s="5"/>
      <c r="OYH140" s="5"/>
      <c r="OYI140" s="5"/>
      <c r="OYJ140" s="5"/>
      <c r="OYK140" s="5"/>
      <c r="OYL140" s="5"/>
      <c r="OYM140" s="5"/>
      <c r="OYN140" s="5"/>
      <c r="OYO140" s="5"/>
      <c r="OYP140" s="5"/>
      <c r="OYQ140" s="5"/>
      <c r="OYR140" s="5"/>
      <c r="OYS140" s="5"/>
      <c r="OYT140" s="5"/>
      <c r="OYU140" s="5"/>
      <c r="OYV140" s="5"/>
      <c r="OYW140" s="5"/>
      <c r="OYX140" s="5"/>
      <c r="OYY140" s="5"/>
      <c r="OYZ140" s="5"/>
      <c r="OZA140" s="5"/>
      <c r="OZB140" s="5"/>
      <c r="OZC140" s="5"/>
      <c r="OZD140" s="5"/>
      <c r="OZE140" s="5"/>
      <c r="OZF140" s="5"/>
      <c r="OZG140" s="5"/>
      <c r="OZH140" s="5"/>
      <c r="OZI140" s="5"/>
      <c r="OZJ140" s="5"/>
      <c r="OZK140" s="5"/>
      <c r="OZL140" s="5"/>
      <c r="OZM140" s="5"/>
      <c r="OZN140" s="5"/>
      <c r="OZO140" s="5"/>
      <c r="OZP140" s="5"/>
      <c r="OZQ140" s="5"/>
      <c r="OZR140" s="5"/>
      <c r="OZS140" s="5"/>
      <c r="OZT140" s="5"/>
      <c r="OZU140" s="5"/>
      <c r="OZV140" s="5"/>
      <c r="OZW140" s="5"/>
      <c r="OZX140" s="5"/>
      <c r="OZY140" s="5"/>
      <c r="OZZ140" s="5"/>
      <c r="PAA140" s="5"/>
      <c r="PAB140" s="5"/>
      <c r="PAC140" s="5"/>
      <c r="PAD140" s="5"/>
      <c r="PAE140" s="5"/>
      <c r="PAF140" s="5"/>
      <c r="PAG140" s="5"/>
      <c r="PAH140" s="5"/>
      <c r="PAI140" s="5"/>
      <c r="PAJ140" s="5"/>
      <c r="PAK140" s="5"/>
      <c r="PAL140" s="5"/>
      <c r="PAM140" s="5"/>
      <c r="PAN140" s="5"/>
      <c r="PAO140" s="5"/>
      <c r="PAP140" s="5"/>
      <c r="PAQ140" s="5"/>
      <c r="PAR140" s="5"/>
      <c r="PAS140" s="5"/>
      <c r="PAT140" s="5"/>
      <c r="PAU140" s="5"/>
      <c r="PAV140" s="5"/>
      <c r="PAW140" s="5"/>
      <c r="PAX140" s="5"/>
      <c r="PAY140" s="5"/>
      <c r="PAZ140" s="5"/>
      <c r="PBA140" s="5"/>
      <c r="PBB140" s="5"/>
      <c r="PBC140" s="5"/>
      <c r="PBD140" s="5"/>
      <c r="PBE140" s="5"/>
      <c r="PBF140" s="5"/>
      <c r="PBG140" s="5"/>
      <c r="PBH140" s="5"/>
      <c r="PBI140" s="5"/>
      <c r="PBJ140" s="5"/>
      <c r="PBK140" s="5"/>
      <c r="PBL140" s="5"/>
      <c r="PBM140" s="5"/>
      <c r="PBN140" s="5"/>
      <c r="PBO140" s="5"/>
      <c r="PBP140" s="5"/>
      <c r="PBQ140" s="5"/>
      <c r="PBR140" s="5"/>
      <c r="PBS140" s="5"/>
      <c r="PBT140" s="5"/>
      <c r="PBU140" s="5"/>
      <c r="PBV140" s="5"/>
      <c r="PBW140" s="5"/>
      <c r="PBX140" s="5"/>
      <c r="PBY140" s="5"/>
      <c r="PBZ140" s="5"/>
      <c r="PCA140" s="5"/>
      <c r="PCB140" s="5"/>
      <c r="PCC140" s="5"/>
      <c r="PCD140" s="5"/>
      <c r="PCE140" s="5"/>
      <c r="PCF140" s="5"/>
      <c r="PCG140" s="5"/>
      <c r="PCH140" s="5"/>
      <c r="PCI140" s="5"/>
      <c r="PCJ140" s="5"/>
      <c r="PCK140" s="5"/>
      <c r="PCL140" s="5"/>
      <c r="PCM140" s="5"/>
      <c r="PCN140" s="5"/>
      <c r="PCO140" s="5"/>
      <c r="PCP140" s="5"/>
      <c r="PCQ140" s="5"/>
      <c r="PCR140" s="5"/>
      <c r="PCS140" s="5"/>
      <c r="PCT140" s="5"/>
      <c r="PCU140" s="5"/>
      <c r="PCV140" s="5"/>
      <c r="PCW140" s="5"/>
      <c r="PCX140" s="5"/>
      <c r="PCY140" s="5"/>
      <c r="PCZ140" s="5"/>
      <c r="PDA140" s="5"/>
      <c r="PDB140" s="5"/>
      <c r="PDC140" s="5"/>
      <c r="PDD140" s="5"/>
      <c r="PDE140" s="5"/>
      <c r="PDF140" s="5"/>
      <c r="PDG140" s="5"/>
      <c r="PDH140" s="5"/>
      <c r="PDI140" s="5"/>
      <c r="PDJ140" s="5"/>
      <c r="PDK140" s="5"/>
      <c r="PDL140" s="5"/>
      <c r="PDM140" s="5"/>
      <c r="PDN140" s="5"/>
      <c r="PDO140" s="5"/>
      <c r="PDP140" s="5"/>
      <c r="PDQ140" s="5"/>
      <c r="PDR140" s="5"/>
      <c r="PDS140" s="5"/>
      <c r="PDT140" s="5"/>
      <c r="PDU140" s="5"/>
      <c r="PDV140" s="5"/>
      <c r="PDW140" s="5"/>
      <c r="PDX140" s="5"/>
      <c r="PDY140" s="5"/>
      <c r="PDZ140" s="5"/>
      <c r="PEA140" s="5"/>
      <c r="PEB140" s="5"/>
      <c r="PEC140" s="5"/>
      <c r="PED140" s="5"/>
      <c r="PEE140" s="5"/>
      <c r="PEF140" s="5"/>
      <c r="PEG140" s="5"/>
      <c r="PEH140" s="5"/>
      <c r="PEI140" s="5"/>
      <c r="PEJ140" s="5"/>
      <c r="PEK140" s="5"/>
      <c r="PEL140" s="5"/>
      <c r="PEM140" s="5"/>
      <c r="PEN140" s="5"/>
      <c r="PEO140" s="5"/>
      <c r="PEP140" s="5"/>
      <c r="PEQ140" s="5"/>
      <c r="PER140" s="5"/>
      <c r="PES140" s="5"/>
      <c r="PET140" s="5"/>
      <c r="PEU140" s="5"/>
      <c r="PEV140" s="5"/>
      <c r="PEW140" s="5"/>
      <c r="PEX140" s="5"/>
      <c r="PEY140" s="5"/>
      <c r="PEZ140" s="5"/>
      <c r="PFA140" s="5"/>
      <c r="PFB140" s="5"/>
      <c r="PFC140" s="5"/>
      <c r="PFD140" s="5"/>
      <c r="PFE140" s="5"/>
      <c r="PFF140" s="5"/>
      <c r="PFG140" s="5"/>
      <c r="PFH140" s="5"/>
      <c r="PFI140" s="5"/>
      <c r="PFJ140" s="5"/>
      <c r="PFK140" s="5"/>
      <c r="PFL140" s="5"/>
      <c r="PFM140" s="5"/>
      <c r="PFN140" s="5"/>
      <c r="PFO140" s="5"/>
      <c r="PFP140" s="5"/>
      <c r="PFQ140" s="5"/>
      <c r="PFR140" s="5"/>
      <c r="PFS140" s="5"/>
      <c r="PFT140" s="5"/>
      <c r="PFU140" s="5"/>
      <c r="PFV140" s="5"/>
      <c r="PFW140" s="5"/>
      <c r="PFX140" s="5"/>
      <c r="PFY140" s="5"/>
      <c r="PFZ140" s="5"/>
      <c r="PGA140" s="5"/>
      <c r="PGB140" s="5"/>
      <c r="PGC140" s="5"/>
      <c r="PGD140" s="5"/>
      <c r="PGE140" s="5"/>
      <c r="PGF140" s="5"/>
      <c r="PGG140" s="5"/>
      <c r="PGH140" s="5"/>
      <c r="PGI140" s="5"/>
      <c r="PGJ140" s="5"/>
      <c r="PGK140" s="5"/>
      <c r="PGL140" s="5"/>
      <c r="PGM140" s="5"/>
      <c r="PGN140" s="5"/>
      <c r="PGO140" s="5"/>
      <c r="PGP140" s="5"/>
      <c r="PGQ140" s="5"/>
      <c r="PGR140" s="5"/>
      <c r="PGS140" s="5"/>
      <c r="PGT140" s="5"/>
      <c r="PGU140" s="5"/>
      <c r="PGV140" s="5"/>
      <c r="PGW140" s="5"/>
      <c r="PGX140" s="5"/>
      <c r="PGY140" s="5"/>
      <c r="PGZ140" s="5"/>
      <c r="PHA140" s="5"/>
      <c r="PHB140" s="5"/>
      <c r="PHC140" s="5"/>
      <c r="PHD140" s="5"/>
      <c r="PHE140" s="5"/>
      <c r="PHF140" s="5"/>
      <c r="PHG140" s="5"/>
      <c r="PHH140" s="5"/>
      <c r="PHI140" s="5"/>
      <c r="PHJ140" s="5"/>
      <c r="PHK140" s="5"/>
      <c r="PHL140" s="5"/>
      <c r="PHM140" s="5"/>
      <c r="PHN140" s="5"/>
      <c r="PHO140" s="5"/>
      <c r="PHP140" s="5"/>
      <c r="PHQ140" s="5"/>
      <c r="PHR140" s="5"/>
      <c r="PHS140" s="5"/>
      <c r="PHT140" s="5"/>
      <c r="PHU140" s="5"/>
      <c r="PHV140" s="5"/>
      <c r="PHW140" s="5"/>
      <c r="PHX140" s="5"/>
      <c r="PHY140" s="5"/>
      <c r="PHZ140" s="5"/>
      <c r="PIA140" s="5"/>
      <c r="PIB140" s="5"/>
      <c r="PIC140" s="5"/>
      <c r="PID140" s="5"/>
      <c r="PIE140" s="5"/>
      <c r="PIF140" s="5"/>
      <c r="PIG140" s="5"/>
      <c r="PIH140" s="5"/>
      <c r="PII140" s="5"/>
      <c r="PIJ140" s="5"/>
      <c r="PIK140" s="5"/>
      <c r="PIL140" s="5"/>
      <c r="PIM140" s="5"/>
      <c r="PIN140" s="5"/>
      <c r="PIO140" s="5"/>
      <c r="PIP140" s="5"/>
      <c r="PIQ140" s="5"/>
      <c r="PIR140" s="5"/>
      <c r="PIS140" s="5"/>
      <c r="PIT140" s="5"/>
      <c r="PIU140" s="5"/>
      <c r="PIV140" s="5"/>
      <c r="PIW140" s="5"/>
      <c r="PIX140" s="5"/>
      <c r="PIY140" s="5"/>
      <c r="PIZ140" s="5"/>
      <c r="PJA140" s="5"/>
      <c r="PJB140" s="5"/>
      <c r="PJC140" s="5"/>
      <c r="PJD140" s="5"/>
      <c r="PJE140" s="5"/>
      <c r="PJF140" s="5"/>
      <c r="PJG140" s="5"/>
      <c r="PJH140" s="5"/>
      <c r="PJI140" s="5"/>
      <c r="PJJ140" s="5"/>
      <c r="PJK140" s="5"/>
      <c r="PJL140" s="5"/>
      <c r="PJM140" s="5"/>
      <c r="PJN140" s="5"/>
      <c r="PJO140" s="5"/>
      <c r="PJP140" s="5"/>
      <c r="PJQ140" s="5"/>
      <c r="PJR140" s="5"/>
      <c r="PJS140" s="5"/>
      <c r="PJT140" s="5"/>
      <c r="PJU140" s="5"/>
      <c r="PJV140" s="5"/>
      <c r="PJW140" s="5"/>
      <c r="PJX140" s="5"/>
      <c r="PJY140" s="5"/>
      <c r="PJZ140" s="5"/>
      <c r="PKA140" s="5"/>
      <c r="PKB140" s="5"/>
      <c r="PKC140" s="5"/>
      <c r="PKD140" s="5"/>
      <c r="PKE140" s="5"/>
      <c r="PKF140" s="5"/>
      <c r="PKG140" s="5"/>
      <c r="PKH140" s="5"/>
      <c r="PKI140" s="5"/>
      <c r="PKJ140" s="5"/>
      <c r="PKK140" s="5"/>
      <c r="PKL140" s="5"/>
      <c r="PKM140" s="5"/>
      <c r="PKN140" s="5"/>
      <c r="PKO140" s="5"/>
      <c r="PKP140" s="5"/>
      <c r="PKQ140" s="5"/>
      <c r="PKR140" s="5"/>
      <c r="PKS140" s="5"/>
      <c r="PKT140" s="5"/>
      <c r="PKU140" s="5"/>
      <c r="PKV140" s="5"/>
      <c r="PKW140" s="5"/>
      <c r="PKX140" s="5"/>
      <c r="PKY140" s="5"/>
      <c r="PKZ140" s="5"/>
      <c r="PLA140" s="5"/>
      <c r="PLB140" s="5"/>
      <c r="PLC140" s="5"/>
      <c r="PLD140" s="5"/>
      <c r="PLE140" s="5"/>
      <c r="PLF140" s="5"/>
      <c r="PLG140" s="5"/>
      <c r="PLH140" s="5"/>
      <c r="PLI140" s="5"/>
      <c r="PLJ140" s="5"/>
      <c r="PLK140" s="5"/>
      <c r="PLL140" s="5"/>
      <c r="PLM140" s="5"/>
      <c r="PLN140" s="5"/>
      <c r="PLO140" s="5"/>
      <c r="PLP140" s="5"/>
      <c r="PLQ140" s="5"/>
      <c r="PLR140" s="5"/>
      <c r="PLS140" s="5"/>
      <c r="PLT140" s="5"/>
      <c r="PLU140" s="5"/>
      <c r="PLV140" s="5"/>
      <c r="PLW140" s="5"/>
      <c r="PLX140" s="5"/>
      <c r="PLY140" s="5"/>
      <c r="PLZ140" s="5"/>
      <c r="PMA140" s="5"/>
      <c r="PMB140" s="5"/>
      <c r="PMC140" s="5"/>
      <c r="PMD140" s="5"/>
      <c r="PME140" s="5"/>
      <c r="PMF140" s="5"/>
      <c r="PMG140" s="5"/>
      <c r="PMH140" s="5"/>
      <c r="PMI140" s="5"/>
      <c r="PMJ140" s="5"/>
      <c r="PMK140" s="5"/>
      <c r="PML140" s="5"/>
      <c r="PMM140" s="5"/>
      <c r="PMN140" s="5"/>
      <c r="PMO140" s="5"/>
      <c r="PMP140" s="5"/>
      <c r="PMQ140" s="5"/>
      <c r="PMR140" s="5"/>
      <c r="PMS140" s="5"/>
      <c r="PMT140" s="5"/>
      <c r="PMU140" s="5"/>
      <c r="PMV140" s="5"/>
      <c r="PMW140" s="5"/>
      <c r="PMX140" s="5"/>
      <c r="PMY140" s="5"/>
      <c r="PMZ140" s="5"/>
      <c r="PNA140" s="5"/>
      <c r="PNB140" s="5"/>
      <c r="PNC140" s="5"/>
      <c r="PND140" s="5"/>
      <c r="PNE140" s="5"/>
      <c r="PNF140" s="5"/>
      <c r="PNG140" s="5"/>
      <c r="PNH140" s="5"/>
      <c r="PNI140" s="5"/>
      <c r="PNJ140" s="5"/>
      <c r="PNK140" s="5"/>
      <c r="PNL140" s="5"/>
      <c r="PNM140" s="5"/>
      <c r="PNN140" s="5"/>
      <c r="PNO140" s="5"/>
      <c r="PNP140" s="5"/>
      <c r="PNQ140" s="5"/>
      <c r="PNR140" s="5"/>
      <c r="PNS140" s="5"/>
      <c r="PNT140" s="5"/>
      <c r="PNU140" s="5"/>
      <c r="PNV140" s="5"/>
      <c r="PNW140" s="5"/>
      <c r="PNX140" s="5"/>
      <c r="PNY140" s="5"/>
      <c r="PNZ140" s="5"/>
      <c r="POA140" s="5"/>
      <c r="POB140" s="5"/>
      <c r="POC140" s="5"/>
      <c r="POD140" s="5"/>
      <c r="POE140" s="5"/>
      <c r="POF140" s="5"/>
      <c r="POG140" s="5"/>
      <c r="POH140" s="5"/>
      <c r="POI140" s="5"/>
      <c r="POJ140" s="5"/>
      <c r="POK140" s="5"/>
      <c r="POL140" s="5"/>
      <c r="POM140" s="5"/>
      <c r="PON140" s="5"/>
      <c r="POO140" s="5"/>
      <c r="POP140" s="5"/>
      <c r="POQ140" s="5"/>
      <c r="POR140" s="5"/>
      <c r="POS140" s="5"/>
      <c r="POT140" s="5"/>
      <c r="POU140" s="5"/>
      <c r="POV140" s="5"/>
      <c r="POW140" s="5"/>
      <c r="POX140" s="5"/>
      <c r="POY140" s="5"/>
      <c r="POZ140" s="5"/>
      <c r="PPA140" s="5"/>
      <c r="PPB140" s="5"/>
      <c r="PPC140" s="5"/>
      <c r="PPD140" s="5"/>
      <c r="PPE140" s="5"/>
      <c r="PPF140" s="5"/>
      <c r="PPG140" s="5"/>
      <c r="PPH140" s="5"/>
      <c r="PPI140" s="5"/>
      <c r="PPJ140" s="5"/>
      <c r="PPK140" s="5"/>
      <c r="PPL140" s="5"/>
      <c r="PPM140" s="5"/>
      <c r="PPN140" s="5"/>
      <c r="PPO140" s="5"/>
      <c r="PPP140" s="5"/>
      <c r="PPQ140" s="5"/>
      <c r="PPR140" s="5"/>
      <c r="PPS140" s="5"/>
      <c r="PPT140" s="5"/>
      <c r="PPU140" s="5"/>
      <c r="PPV140" s="5"/>
      <c r="PPW140" s="5"/>
      <c r="PPX140" s="5"/>
      <c r="PPY140" s="5"/>
      <c r="PPZ140" s="5"/>
      <c r="PQA140" s="5"/>
      <c r="PQB140" s="5"/>
      <c r="PQC140" s="5"/>
      <c r="PQD140" s="5"/>
      <c r="PQE140" s="5"/>
      <c r="PQF140" s="5"/>
      <c r="PQG140" s="5"/>
      <c r="PQH140" s="5"/>
      <c r="PQI140" s="5"/>
      <c r="PQJ140" s="5"/>
      <c r="PQK140" s="5"/>
      <c r="PQL140" s="5"/>
      <c r="PQM140" s="5"/>
      <c r="PQN140" s="5"/>
      <c r="PQO140" s="5"/>
      <c r="PQP140" s="5"/>
      <c r="PQQ140" s="5"/>
      <c r="PQR140" s="5"/>
      <c r="PQS140" s="5"/>
      <c r="PQT140" s="5"/>
      <c r="PQU140" s="5"/>
      <c r="PQV140" s="5"/>
      <c r="PQW140" s="5"/>
      <c r="PQX140" s="5"/>
      <c r="PQY140" s="5"/>
      <c r="PQZ140" s="5"/>
      <c r="PRA140" s="5"/>
      <c r="PRB140" s="5"/>
      <c r="PRC140" s="5"/>
      <c r="PRD140" s="5"/>
      <c r="PRE140" s="5"/>
      <c r="PRF140" s="5"/>
      <c r="PRG140" s="5"/>
      <c r="PRH140" s="5"/>
      <c r="PRI140" s="5"/>
      <c r="PRJ140" s="5"/>
      <c r="PRK140" s="5"/>
      <c r="PRL140" s="5"/>
      <c r="PRM140" s="5"/>
      <c r="PRN140" s="5"/>
      <c r="PRO140" s="5"/>
      <c r="PRP140" s="5"/>
      <c r="PRQ140" s="5"/>
      <c r="PRR140" s="5"/>
      <c r="PRS140" s="5"/>
      <c r="PRT140" s="5"/>
      <c r="PRU140" s="5"/>
      <c r="PRV140" s="5"/>
      <c r="PRW140" s="5"/>
      <c r="PRX140" s="5"/>
      <c r="PRY140" s="5"/>
      <c r="PRZ140" s="5"/>
      <c r="PSA140" s="5"/>
      <c r="PSB140" s="5"/>
      <c r="PSC140" s="5"/>
      <c r="PSD140" s="5"/>
      <c r="PSE140" s="5"/>
      <c r="PSF140" s="5"/>
      <c r="PSG140" s="5"/>
      <c r="PSH140" s="5"/>
      <c r="PSI140" s="5"/>
      <c r="PSJ140" s="5"/>
      <c r="PSK140" s="5"/>
      <c r="PSL140" s="5"/>
      <c r="PSM140" s="5"/>
      <c r="PSN140" s="5"/>
      <c r="PSO140" s="5"/>
      <c r="PSP140" s="5"/>
      <c r="PSQ140" s="5"/>
      <c r="PSR140" s="5"/>
      <c r="PSS140" s="5"/>
      <c r="PST140" s="5"/>
      <c r="PSU140" s="5"/>
      <c r="PSV140" s="5"/>
      <c r="PSW140" s="5"/>
      <c r="PSX140" s="5"/>
      <c r="PSY140" s="5"/>
      <c r="PSZ140" s="5"/>
      <c r="PTA140" s="5"/>
      <c r="PTB140" s="5"/>
      <c r="PTC140" s="5"/>
      <c r="PTD140" s="5"/>
      <c r="PTE140" s="5"/>
      <c r="PTF140" s="5"/>
      <c r="PTG140" s="5"/>
      <c r="PTH140" s="5"/>
      <c r="PTI140" s="5"/>
      <c r="PTJ140" s="5"/>
      <c r="PTK140" s="5"/>
      <c r="PTL140" s="5"/>
      <c r="PTM140" s="5"/>
      <c r="PTN140" s="5"/>
      <c r="PTO140" s="5"/>
      <c r="PTP140" s="5"/>
      <c r="PTQ140" s="5"/>
      <c r="PTR140" s="5"/>
      <c r="PTS140" s="5"/>
      <c r="PTT140" s="5"/>
      <c r="PTU140" s="5"/>
      <c r="PTV140" s="5"/>
      <c r="PTW140" s="5"/>
      <c r="PTX140" s="5"/>
      <c r="PTY140" s="5"/>
      <c r="PTZ140" s="5"/>
      <c r="PUA140" s="5"/>
      <c r="PUB140" s="5"/>
      <c r="PUC140" s="5"/>
      <c r="PUD140" s="5"/>
      <c r="PUE140" s="5"/>
      <c r="PUF140" s="5"/>
      <c r="PUG140" s="5"/>
      <c r="PUH140" s="5"/>
      <c r="PUI140" s="5"/>
      <c r="PUJ140" s="5"/>
      <c r="PUK140" s="5"/>
      <c r="PUL140" s="5"/>
      <c r="PUM140" s="5"/>
      <c r="PUN140" s="5"/>
      <c r="PUO140" s="5"/>
      <c r="PUP140" s="5"/>
      <c r="PUQ140" s="5"/>
      <c r="PUR140" s="5"/>
      <c r="PUS140" s="5"/>
      <c r="PUT140" s="5"/>
      <c r="PUU140" s="5"/>
      <c r="PUV140" s="5"/>
      <c r="PUW140" s="5"/>
      <c r="PUX140" s="5"/>
      <c r="PUY140" s="5"/>
      <c r="PUZ140" s="5"/>
      <c r="PVA140" s="5"/>
      <c r="PVB140" s="5"/>
      <c r="PVC140" s="5"/>
      <c r="PVD140" s="5"/>
      <c r="PVE140" s="5"/>
      <c r="PVF140" s="5"/>
      <c r="PVG140" s="5"/>
      <c r="PVH140" s="5"/>
      <c r="PVI140" s="5"/>
      <c r="PVJ140" s="5"/>
      <c r="PVK140" s="5"/>
      <c r="PVL140" s="5"/>
      <c r="PVM140" s="5"/>
      <c r="PVN140" s="5"/>
      <c r="PVO140" s="5"/>
      <c r="PVP140" s="5"/>
      <c r="PVQ140" s="5"/>
      <c r="PVR140" s="5"/>
      <c r="PVS140" s="5"/>
      <c r="PVT140" s="5"/>
      <c r="PVU140" s="5"/>
      <c r="PVV140" s="5"/>
      <c r="PVW140" s="5"/>
      <c r="PVX140" s="5"/>
      <c r="PVY140" s="5"/>
      <c r="PVZ140" s="5"/>
      <c r="PWA140" s="5"/>
      <c r="PWB140" s="5"/>
      <c r="PWC140" s="5"/>
      <c r="PWD140" s="5"/>
      <c r="PWE140" s="5"/>
      <c r="PWF140" s="5"/>
      <c r="PWG140" s="5"/>
      <c r="PWH140" s="5"/>
      <c r="PWI140" s="5"/>
      <c r="PWJ140" s="5"/>
      <c r="PWK140" s="5"/>
      <c r="PWL140" s="5"/>
      <c r="PWM140" s="5"/>
      <c r="PWN140" s="5"/>
      <c r="PWO140" s="5"/>
      <c r="PWP140" s="5"/>
      <c r="PWQ140" s="5"/>
      <c r="PWR140" s="5"/>
      <c r="PWS140" s="5"/>
      <c r="PWT140" s="5"/>
      <c r="PWU140" s="5"/>
      <c r="PWV140" s="5"/>
      <c r="PWW140" s="5"/>
      <c r="PWX140" s="5"/>
      <c r="PWY140" s="5"/>
      <c r="PWZ140" s="5"/>
      <c r="PXA140" s="5"/>
      <c r="PXB140" s="5"/>
      <c r="PXC140" s="5"/>
      <c r="PXD140" s="5"/>
      <c r="PXE140" s="5"/>
      <c r="PXF140" s="5"/>
      <c r="PXG140" s="5"/>
      <c r="PXH140" s="5"/>
      <c r="PXI140" s="5"/>
      <c r="PXJ140" s="5"/>
      <c r="PXK140" s="5"/>
      <c r="PXL140" s="5"/>
      <c r="PXM140" s="5"/>
      <c r="PXN140" s="5"/>
      <c r="PXO140" s="5"/>
      <c r="PXP140" s="5"/>
      <c r="PXQ140" s="5"/>
      <c r="PXR140" s="5"/>
      <c r="PXS140" s="5"/>
      <c r="PXT140" s="5"/>
      <c r="PXU140" s="5"/>
      <c r="PXV140" s="5"/>
      <c r="PXW140" s="5"/>
      <c r="PXX140" s="5"/>
      <c r="PXY140" s="5"/>
      <c r="PXZ140" s="5"/>
      <c r="PYA140" s="5"/>
      <c r="PYB140" s="5"/>
      <c r="PYC140" s="5"/>
      <c r="PYD140" s="5"/>
      <c r="PYE140" s="5"/>
      <c r="PYF140" s="5"/>
      <c r="PYG140" s="5"/>
      <c r="PYH140" s="5"/>
      <c r="PYI140" s="5"/>
      <c r="PYJ140" s="5"/>
      <c r="PYK140" s="5"/>
      <c r="PYL140" s="5"/>
      <c r="PYM140" s="5"/>
      <c r="PYN140" s="5"/>
      <c r="PYO140" s="5"/>
      <c r="PYP140" s="5"/>
      <c r="PYQ140" s="5"/>
      <c r="PYR140" s="5"/>
      <c r="PYS140" s="5"/>
      <c r="PYT140" s="5"/>
      <c r="PYU140" s="5"/>
      <c r="PYV140" s="5"/>
      <c r="PYW140" s="5"/>
      <c r="PYX140" s="5"/>
      <c r="PYY140" s="5"/>
      <c r="PYZ140" s="5"/>
      <c r="PZA140" s="5"/>
      <c r="PZB140" s="5"/>
      <c r="PZC140" s="5"/>
      <c r="PZD140" s="5"/>
      <c r="PZE140" s="5"/>
      <c r="PZF140" s="5"/>
      <c r="PZG140" s="5"/>
      <c r="PZH140" s="5"/>
      <c r="PZI140" s="5"/>
      <c r="PZJ140" s="5"/>
      <c r="PZK140" s="5"/>
      <c r="PZL140" s="5"/>
      <c r="PZM140" s="5"/>
      <c r="PZN140" s="5"/>
      <c r="PZO140" s="5"/>
      <c r="PZP140" s="5"/>
      <c r="PZQ140" s="5"/>
      <c r="PZR140" s="5"/>
      <c r="PZS140" s="5"/>
      <c r="PZT140" s="5"/>
      <c r="PZU140" s="5"/>
      <c r="PZV140" s="5"/>
      <c r="PZW140" s="5"/>
      <c r="PZX140" s="5"/>
      <c r="PZY140" s="5"/>
      <c r="PZZ140" s="5"/>
      <c r="QAA140" s="5"/>
      <c r="QAB140" s="5"/>
      <c r="QAC140" s="5"/>
      <c r="QAD140" s="5"/>
      <c r="QAE140" s="5"/>
      <c r="QAF140" s="5"/>
      <c r="QAG140" s="5"/>
      <c r="QAH140" s="5"/>
      <c r="QAI140" s="5"/>
      <c r="QAJ140" s="5"/>
      <c r="QAK140" s="5"/>
      <c r="QAL140" s="5"/>
      <c r="QAM140" s="5"/>
      <c r="QAN140" s="5"/>
      <c r="QAO140" s="5"/>
      <c r="QAP140" s="5"/>
      <c r="QAQ140" s="5"/>
      <c r="QAR140" s="5"/>
      <c r="QAS140" s="5"/>
      <c r="QAT140" s="5"/>
      <c r="QAU140" s="5"/>
      <c r="QAV140" s="5"/>
      <c r="QAW140" s="5"/>
      <c r="QAX140" s="5"/>
      <c r="QAY140" s="5"/>
      <c r="QAZ140" s="5"/>
      <c r="QBA140" s="5"/>
      <c r="QBB140" s="5"/>
      <c r="QBC140" s="5"/>
      <c r="QBD140" s="5"/>
      <c r="QBE140" s="5"/>
      <c r="QBF140" s="5"/>
      <c r="QBG140" s="5"/>
      <c r="QBH140" s="5"/>
      <c r="QBI140" s="5"/>
      <c r="QBJ140" s="5"/>
      <c r="QBK140" s="5"/>
      <c r="QBL140" s="5"/>
      <c r="QBM140" s="5"/>
      <c r="QBN140" s="5"/>
      <c r="QBO140" s="5"/>
      <c r="QBP140" s="5"/>
      <c r="QBQ140" s="5"/>
      <c r="QBR140" s="5"/>
      <c r="QBS140" s="5"/>
      <c r="QBT140" s="5"/>
      <c r="QBU140" s="5"/>
      <c r="QBV140" s="5"/>
      <c r="QBW140" s="5"/>
      <c r="QBX140" s="5"/>
      <c r="QBY140" s="5"/>
      <c r="QBZ140" s="5"/>
      <c r="QCA140" s="5"/>
      <c r="QCB140" s="5"/>
      <c r="QCC140" s="5"/>
      <c r="QCD140" s="5"/>
      <c r="QCE140" s="5"/>
      <c r="QCF140" s="5"/>
      <c r="QCG140" s="5"/>
      <c r="QCH140" s="5"/>
      <c r="QCI140" s="5"/>
      <c r="QCJ140" s="5"/>
      <c r="QCK140" s="5"/>
      <c r="QCL140" s="5"/>
      <c r="QCM140" s="5"/>
      <c r="QCN140" s="5"/>
      <c r="QCO140" s="5"/>
      <c r="QCP140" s="5"/>
      <c r="QCQ140" s="5"/>
      <c r="QCR140" s="5"/>
      <c r="QCS140" s="5"/>
      <c r="QCT140" s="5"/>
      <c r="QCU140" s="5"/>
      <c r="QCV140" s="5"/>
      <c r="QCW140" s="5"/>
      <c r="QCX140" s="5"/>
      <c r="QCY140" s="5"/>
      <c r="QCZ140" s="5"/>
      <c r="QDA140" s="5"/>
      <c r="QDB140" s="5"/>
      <c r="QDC140" s="5"/>
      <c r="QDD140" s="5"/>
      <c r="QDE140" s="5"/>
      <c r="QDF140" s="5"/>
      <c r="QDG140" s="5"/>
      <c r="QDH140" s="5"/>
      <c r="QDI140" s="5"/>
      <c r="QDJ140" s="5"/>
      <c r="QDK140" s="5"/>
      <c r="QDL140" s="5"/>
      <c r="QDM140" s="5"/>
      <c r="QDN140" s="5"/>
      <c r="QDO140" s="5"/>
      <c r="QDP140" s="5"/>
      <c r="QDQ140" s="5"/>
      <c r="QDR140" s="5"/>
      <c r="QDS140" s="5"/>
      <c r="QDT140" s="5"/>
      <c r="QDU140" s="5"/>
      <c r="QDV140" s="5"/>
      <c r="QDW140" s="5"/>
      <c r="QDX140" s="5"/>
      <c r="QDY140" s="5"/>
      <c r="QDZ140" s="5"/>
      <c r="QEA140" s="5"/>
      <c r="QEB140" s="5"/>
      <c r="QEC140" s="5"/>
      <c r="QED140" s="5"/>
      <c r="QEE140" s="5"/>
      <c r="QEF140" s="5"/>
      <c r="QEG140" s="5"/>
      <c r="QEH140" s="5"/>
      <c r="QEI140" s="5"/>
      <c r="QEJ140" s="5"/>
      <c r="QEK140" s="5"/>
      <c r="QEL140" s="5"/>
      <c r="QEM140" s="5"/>
      <c r="QEN140" s="5"/>
      <c r="QEO140" s="5"/>
      <c r="QEP140" s="5"/>
      <c r="QEQ140" s="5"/>
      <c r="QER140" s="5"/>
      <c r="QES140" s="5"/>
      <c r="QET140" s="5"/>
      <c r="QEU140" s="5"/>
      <c r="QEV140" s="5"/>
      <c r="QEW140" s="5"/>
      <c r="QEX140" s="5"/>
      <c r="QEY140" s="5"/>
      <c r="QEZ140" s="5"/>
      <c r="QFA140" s="5"/>
      <c r="QFB140" s="5"/>
      <c r="QFC140" s="5"/>
      <c r="QFD140" s="5"/>
      <c r="QFE140" s="5"/>
      <c r="QFF140" s="5"/>
      <c r="QFG140" s="5"/>
      <c r="QFH140" s="5"/>
      <c r="QFI140" s="5"/>
      <c r="QFJ140" s="5"/>
      <c r="QFK140" s="5"/>
      <c r="QFL140" s="5"/>
      <c r="QFM140" s="5"/>
      <c r="QFN140" s="5"/>
      <c r="QFO140" s="5"/>
      <c r="QFP140" s="5"/>
      <c r="QFQ140" s="5"/>
      <c r="QFR140" s="5"/>
      <c r="QFS140" s="5"/>
      <c r="QFT140" s="5"/>
      <c r="QFU140" s="5"/>
      <c r="QFV140" s="5"/>
      <c r="QFW140" s="5"/>
      <c r="QFX140" s="5"/>
      <c r="QFY140" s="5"/>
      <c r="QFZ140" s="5"/>
      <c r="QGA140" s="5"/>
      <c r="QGB140" s="5"/>
      <c r="QGC140" s="5"/>
      <c r="QGD140" s="5"/>
      <c r="QGE140" s="5"/>
      <c r="QGF140" s="5"/>
      <c r="QGG140" s="5"/>
      <c r="QGH140" s="5"/>
      <c r="QGI140" s="5"/>
      <c r="QGJ140" s="5"/>
      <c r="QGK140" s="5"/>
      <c r="QGL140" s="5"/>
      <c r="QGM140" s="5"/>
      <c r="QGN140" s="5"/>
      <c r="QGO140" s="5"/>
      <c r="QGP140" s="5"/>
      <c r="QGQ140" s="5"/>
      <c r="QGR140" s="5"/>
      <c r="QGS140" s="5"/>
      <c r="QGT140" s="5"/>
      <c r="QGU140" s="5"/>
      <c r="QGV140" s="5"/>
      <c r="QGW140" s="5"/>
      <c r="QGX140" s="5"/>
      <c r="QGY140" s="5"/>
      <c r="QGZ140" s="5"/>
      <c r="QHA140" s="5"/>
      <c r="QHB140" s="5"/>
      <c r="QHC140" s="5"/>
      <c r="QHD140" s="5"/>
      <c r="QHE140" s="5"/>
      <c r="QHF140" s="5"/>
      <c r="QHG140" s="5"/>
      <c r="QHH140" s="5"/>
      <c r="QHI140" s="5"/>
      <c r="QHJ140" s="5"/>
      <c r="QHK140" s="5"/>
      <c r="QHL140" s="5"/>
      <c r="QHM140" s="5"/>
      <c r="QHN140" s="5"/>
      <c r="QHO140" s="5"/>
      <c r="QHP140" s="5"/>
      <c r="QHQ140" s="5"/>
      <c r="QHR140" s="5"/>
      <c r="QHS140" s="5"/>
      <c r="QHT140" s="5"/>
      <c r="QHU140" s="5"/>
      <c r="QHV140" s="5"/>
      <c r="QHW140" s="5"/>
      <c r="QHX140" s="5"/>
      <c r="QHY140" s="5"/>
      <c r="QHZ140" s="5"/>
      <c r="QIA140" s="5"/>
      <c r="QIB140" s="5"/>
      <c r="QIC140" s="5"/>
      <c r="QID140" s="5"/>
      <c r="QIE140" s="5"/>
      <c r="QIF140" s="5"/>
      <c r="QIG140" s="5"/>
      <c r="QIH140" s="5"/>
      <c r="QII140" s="5"/>
      <c r="QIJ140" s="5"/>
      <c r="QIK140" s="5"/>
      <c r="QIL140" s="5"/>
      <c r="QIM140" s="5"/>
      <c r="QIN140" s="5"/>
      <c r="QIO140" s="5"/>
      <c r="QIP140" s="5"/>
      <c r="QIQ140" s="5"/>
      <c r="QIR140" s="5"/>
      <c r="QIS140" s="5"/>
      <c r="QIT140" s="5"/>
      <c r="QIU140" s="5"/>
      <c r="QIV140" s="5"/>
      <c r="QIW140" s="5"/>
      <c r="QIX140" s="5"/>
      <c r="QIY140" s="5"/>
      <c r="QIZ140" s="5"/>
      <c r="QJA140" s="5"/>
      <c r="QJB140" s="5"/>
      <c r="QJC140" s="5"/>
      <c r="QJD140" s="5"/>
      <c r="QJE140" s="5"/>
      <c r="QJF140" s="5"/>
      <c r="QJG140" s="5"/>
      <c r="QJH140" s="5"/>
      <c r="QJI140" s="5"/>
      <c r="QJJ140" s="5"/>
      <c r="QJK140" s="5"/>
      <c r="QJL140" s="5"/>
      <c r="QJM140" s="5"/>
      <c r="QJN140" s="5"/>
      <c r="QJO140" s="5"/>
      <c r="QJP140" s="5"/>
      <c r="QJQ140" s="5"/>
      <c r="QJR140" s="5"/>
      <c r="QJS140" s="5"/>
      <c r="QJT140" s="5"/>
      <c r="QJU140" s="5"/>
      <c r="QJV140" s="5"/>
      <c r="QJW140" s="5"/>
      <c r="QJX140" s="5"/>
      <c r="QJY140" s="5"/>
      <c r="QJZ140" s="5"/>
      <c r="QKA140" s="5"/>
      <c r="QKB140" s="5"/>
      <c r="QKC140" s="5"/>
      <c r="QKD140" s="5"/>
      <c r="QKE140" s="5"/>
      <c r="QKF140" s="5"/>
      <c r="QKG140" s="5"/>
      <c r="QKH140" s="5"/>
      <c r="QKI140" s="5"/>
      <c r="QKJ140" s="5"/>
      <c r="QKK140" s="5"/>
      <c r="QKL140" s="5"/>
      <c r="QKM140" s="5"/>
      <c r="QKN140" s="5"/>
      <c r="QKO140" s="5"/>
      <c r="QKP140" s="5"/>
      <c r="QKQ140" s="5"/>
      <c r="QKR140" s="5"/>
      <c r="QKS140" s="5"/>
      <c r="QKT140" s="5"/>
      <c r="QKU140" s="5"/>
      <c r="QKV140" s="5"/>
      <c r="QKW140" s="5"/>
      <c r="QKX140" s="5"/>
      <c r="QKY140" s="5"/>
      <c r="QKZ140" s="5"/>
      <c r="QLA140" s="5"/>
      <c r="QLB140" s="5"/>
      <c r="QLC140" s="5"/>
      <c r="QLD140" s="5"/>
      <c r="QLE140" s="5"/>
      <c r="QLF140" s="5"/>
      <c r="QLG140" s="5"/>
      <c r="QLH140" s="5"/>
      <c r="QLI140" s="5"/>
      <c r="QLJ140" s="5"/>
      <c r="QLK140" s="5"/>
      <c r="QLL140" s="5"/>
      <c r="QLM140" s="5"/>
      <c r="QLN140" s="5"/>
      <c r="QLO140" s="5"/>
      <c r="QLP140" s="5"/>
      <c r="QLQ140" s="5"/>
      <c r="QLR140" s="5"/>
      <c r="QLS140" s="5"/>
      <c r="QLT140" s="5"/>
      <c r="QLU140" s="5"/>
      <c r="QLV140" s="5"/>
      <c r="QLW140" s="5"/>
      <c r="QLX140" s="5"/>
      <c r="QLY140" s="5"/>
      <c r="QLZ140" s="5"/>
      <c r="QMA140" s="5"/>
      <c r="QMB140" s="5"/>
      <c r="QMC140" s="5"/>
      <c r="QMD140" s="5"/>
      <c r="QME140" s="5"/>
      <c r="QMF140" s="5"/>
      <c r="QMG140" s="5"/>
      <c r="QMH140" s="5"/>
      <c r="QMI140" s="5"/>
      <c r="QMJ140" s="5"/>
      <c r="QMK140" s="5"/>
      <c r="QML140" s="5"/>
      <c r="QMM140" s="5"/>
      <c r="QMN140" s="5"/>
      <c r="QMO140" s="5"/>
      <c r="QMP140" s="5"/>
      <c r="QMQ140" s="5"/>
      <c r="QMR140" s="5"/>
      <c r="QMS140" s="5"/>
      <c r="QMT140" s="5"/>
      <c r="QMU140" s="5"/>
      <c r="QMV140" s="5"/>
      <c r="QMW140" s="5"/>
      <c r="QMX140" s="5"/>
      <c r="QMY140" s="5"/>
      <c r="QMZ140" s="5"/>
      <c r="QNA140" s="5"/>
      <c r="QNB140" s="5"/>
      <c r="QNC140" s="5"/>
      <c r="QND140" s="5"/>
      <c r="QNE140" s="5"/>
      <c r="QNF140" s="5"/>
      <c r="QNG140" s="5"/>
      <c r="QNH140" s="5"/>
      <c r="QNI140" s="5"/>
      <c r="QNJ140" s="5"/>
      <c r="QNK140" s="5"/>
      <c r="QNL140" s="5"/>
      <c r="QNM140" s="5"/>
      <c r="QNN140" s="5"/>
      <c r="QNO140" s="5"/>
      <c r="QNP140" s="5"/>
      <c r="QNQ140" s="5"/>
      <c r="QNR140" s="5"/>
      <c r="QNS140" s="5"/>
      <c r="QNT140" s="5"/>
      <c r="QNU140" s="5"/>
      <c r="QNV140" s="5"/>
      <c r="QNW140" s="5"/>
      <c r="QNX140" s="5"/>
      <c r="QNY140" s="5"/>
      <c r="QNZ140" s="5"/>
      <c r="QOA140" s="5"/>
      <c r="QOB140" s="5"/>
      <c r="QOC140" s="5"/>
      <c r="QOD140" s="5"/>
      <c r="QOE140" s="5"/>
      <c r="QOF140" s="5"/>
      <c r="QOG140" s="5"/>
      <c r="QOH140" s="5"/>
      <c r="QOI140" s="5"/>
      <c r="QOJ140" s="5"/>
      <c r="QOK140" s="5"/>
      <c r="QOL140" s="5"/>
      <c r="QOM140" s="5"/>
      <c r="QON140" s="5"/>
      <c r="QOO140" s="5"/>
      <c r="QOP140" s="5"/>
      <c r="QOQ140" s="5"/>
      <c r="QOR140" s="5"/>
      <c r="QOS140" s="5"/>
      <c r="QOT140" s="5"/>
      <c r="QOU140" s="5"/>
      <c r="QOV140" s="5"/>
      <c r="QOW140" s="5"/>
      <c r="QOX140" s="5"/>
      <c r="QOY140" s="5"/>
      <c r="QOZ140" s="5"/>
      <c r="QPA140" s="5"/>
      <c r="QPB140" s="5"/>
      <c r="QPC140" s="5"/>
      <c r="QPD140" s="5"/>
      <c r="QPE140" s="5"/>
      <c r="QPF140" s="5"/>
      <c r="QPG140" s="5"/>
      <c r="QPH140" s="5"/>
      <c r="QPI140" s="5"/>
      <c r="QPJ140" s="5"/>
      <c r="QPK140" s="5"/>
      <c r="QPL140" s="5"/>
      <c r="QPM140" s="5"/>
      <c r="QPN140" s="5"/>
      <c r="QPO140" s="5"/>
      <c r="QPP140" s="5"/>
      <c r="QPQ140" s="5"/>
      <c r="QPR140" s="5"/>
      <c r="QPS140" s="5"/>
      <c r="QPT140" s="5"/>
      <c r="QPU140" s="5"/>
      <c r="QPV140" s="5"/>
      <c r="QPW140" s="5"/>
      <c r="QPX140" s="5"/>
      <c r="QPY140" s="5"/>
      <c r="QPZ140" s="5"/>
      <c r="QQA140" s="5"/>
      <c r="QQB140" s="5"/>
      <c r="QQC140" s="5"/>
      <c r="QQD140" s="5"/>
      <c r="QQE140" s="5"/>
      <c r="QQF140" s="5"/>
      <c r="QQG140" s="5"/>
      <c r="QQH140" s="5"/>
      <c r="QQI140" s="5"/>
      <c r="QQJ140" s="5"/>
      <c r="QQK140" s="5"/>
      <c r="QQL140" s="5"/>
      <c r="QQM140" s="5"/>
      <c r="QQN140" s="5"/>
      <c r="QQO140" s="5"/>
      <c r="QQP140" s="5"/>
      <c r="QQQ140" s="5"/>
      <c r="QQR140" s="5"/>
      <c r="QQS140" s="5"/>
      <c r="QQT140" s="5"/>
      <c r="QQU140" s="5"/>
      <c r="QQV140" s="5"/>
      <c r="QQW140" s="5"/>
      <c r="QQX140" s="5"/>
      <c r="QQY140" s="5"/>
      <c r="QQZ140" s="5"/>
      <c r="QRA140" s="5"/>
      <c r="QRB140" s="5"/>
      <c r="QRC140" s="5"/>
      <c r="QRD140" s="5"/>
      <c r="QRE140" s="5"/>
      <c r="QRF140" s="5"/>
      <c r="QRG140" s="5"/>
      <c r="QRH140" s="5"/>
      <c r="QRI140" s="5"/>
      <c r="QRJ140" s="5"/>
      <c r="QRK140" s="5"/>
      <c r="QRL140" s="5"/>
      <c r="QRM140" s="5"/>
      <c r="QRN140" s="5"/>
      <c r="QRO140" s="5"/>
      <c r="QRP140" s="5"/>
      <c r="QRQ140" s="5"/>
      <c r="QRR140" s="5"/>
      <c r="QRS140" s="5"/>
      <c r="QRT140" s="5"/>
      <c r="QRU140" s="5"/>
      <c r="QRV140" s="5"/>
      <c r="QRW140" s="5"/>
      <c r="QRX140" s="5"/>
      <c r="QRY140" s="5"/>
      <c r="QRZ140" s="5"/>
      <c r="QSA140" s="5"/>
      <c r="QSB140" s="5"/>
      <c r="QSC140" s="5"/>
      <c r="QSD140" s="5"/>
      <c r="QSE140" s="5"/>
      <c r="QSF140" s="5"/>
      <c r="QSG140" s="5"/>
      <c r="QSH140" s="5"/>
      <c r="QSI140" s="5"/>
      <c r="QSJ140" s="5"/>
      <c r="QSK140" s="5"/>
      <c r="QSL140" s="5"/>
      <c r="QSM140" s="5"/>
      <c r="QSN140" s="5"/>
      <c r="QSO140" s="5"/>
      <c r="QSP140" s="5"/>
      <c r="QSQ140" s="5"/>
      <c r="QSR140" s="5"/>
      <c r="QSS140" s="5"/>
      <c r="QST140" s="5"/>
      <c r="QSU140" s="5"/>
      <c r="QSV140" s="5"/>
      <c r="QSW140" s="5"/>
      <c r="QSX140" s="5"/>
      <c r="QSY140" s="5"/>
      <c r="QSZ140" s="5"/>
      <c r="QTA140" s="5"/>
      <c r="QTB140" s="5"/>
      <c r="QTC140" s="5"/>
      <c r="QTD140" s="5"/>
      <c r="QTE140" s="5"/>
      <c r="QTF140" s="5"/>
      <c r="QTG140" s="5"/>
      <c r="QTH140" s="5"/>
      <c r="QTI140" s="5"/>
      <c r="QTJ140" s="5"/>
      <c r="QTK140" s="5"/>
      <c r="QTL140" s="5"/>
      <c r="QTM140" s="5"/>
      <c r="QTN140" s="5"/>
      <c r="QTO140" s="5"/>
      <c r="QTP140" s="5"/>
      <c r="QTQ140" s="5"/>
      <c r="QTR140" s="5"/>
      <c r="QTS140" s="5"/>
      <c r="QTT140" s="5"/>
      <c r="QTU140" s="5"/>
      <c r="QTV140" s="5"/>
      <c r="QTW140" s="5"/>
      <c r="QTX140" s="5"/>
      <c r="QTY140" s="5"/>
      <c r="QTZ140" s="5"/>
      <c r="QUA140" s="5"/>
      <c r="QUB140" s="5"/>
      <c r="QUC140" s="5"/>
      <c r="QUD140" s="5"/>
      <c r="QUE140" s="5"/>
      <c r="QUF140" s="5"/>
      <c r="QUG140" s="5"/>
      <c r="QUH140" s="5"/>
      <c r="QUI140" s="5"/>
      <c r="QUJ140" s="5"/>
      <c r="QUK140" s="5"/>
      <c r="QUL140" s="5"/>
      <c r="QUM140" s="5"/>
      <c r="QUN140" s="5"/>
      <c r="QUO140" s="5"/>
      <c r="QUP140" s="5"/>
      <c r="QUQ140" s="5"/>
      <c r="QUR140" s="5"/>
      <c r="QUS140" s="5"/>
      <c r="QUT140" s="5"/>
      <c r="QUU140" s="5"/>
      <c r="QUV140" s="5"/>
      <c r="QUW140" s="5"/>
      <c r="QUX140" s="5"/>
      <c r="QUY140" s="5"/>
      <c r="QUZ140" s="5"/>
      <c r="QVA140" s="5"/>
      <c r="QVB140" s="5"/>
      <c r="QVC140" s="5"/>
      <c r="QVD140" s="5"/>
      <c r="QVE140" s="5"/>
      <c r="QVF140" s="5"/>
      <c r="QVG140" s="5"/>
      <c r="QVH140" s="5"/>
      <c r="QVI140" s="5"/>
      <c r="QVJ140" s="5"/>
      <c r="QVK140" s="5"/>
      <c r="QVL140" s="5"/>
      <c r="QVM140" s="5"/>
      <c r="QVN140" s="5"/>
      <c r="QVO140" s="5"/>
      <c r="QVP140" s="5"/>
      <c r="QVQ140" s="5"/>
      <c r="QVR140" s="5"/>
      <c r="QVS140" s="5"/>
      <c r="QVT140" s="5"/>
      <c r="QVU140" s="5"/>
      <c r="QVV140" s="5"/>
      <c r="QVW140" s="5"/>
      <c r="QVX140" s="5"/>
      <c r="QVY140" s="5"/>
      <c r="QVZ140" s="5"/>
      <c r="QWA140" s="5"/>
      <c r="QWB140" s="5"/>
      <c r="QWC140" s="5"/>
      <c r="QWD140" s="5"/>
      <c r="QWE140" s="5"/>
      <c r="QWF140" s="5"/>
      <c r="QWG140" s="5"/>
      <c r="QWH140" s="5"/>
      <c r="QWI140" s="5"/>
      <c r="QWJ140" s="5"/>
      <c r="QWK140" s="5"/>
      <c r="QWL140" s="5"/>
      <c r="QWM140" s="5"/>
      <c r="QWN140" s="5"/>
      <c r="QWO140" s="5"/>
      <c r="QWP140" s="5"/>
      <c r="QWQ140" s="5"/>
      <c r="QWR140" s="5"/>
      <c r="QWS140" s="5"/>
      <c r="QWT140" s="5"/>
      <c r="QWU140" s="5"/>
      <c r="QWV140" s="5"/>
      <c r="QWW140" s="5"/>
      <c r="QWX140" s="5"/>
      <c r="QWY140" s="5"/>
      <c r="QWZ140" s="5"/>
      <c r="QXA140" s="5"/>
      <c r="QXB140" s="5"/>
      <c r="QXC140" s="5"/>
      <c r="QXD140" s="5"/>
      <c r="QXE140" s="5"/>
      <c r="QXF140" s="5"/>
      <c r="QXG140" s="5"/>
      <c r="QXH140" s="5"/>
      <c r="QXI140" s="5"/>
      <c r="QXJ140" s="5"/>
      <c r="QXK140" s="5"/>
      <c r="QXL140" s="5"/>
      <c r="QXM140" s="5"/>
      <c r="QXN140" s="5"/>
      <c r="QXO140" s="5"/>
      <c r="QXP140" s="5"/>
      <c r="QXQ140" s="5"/>
      <c r="QXR140" s="5"/>
      <c r="QXS140" s="5"/>
      <c r="QXT140" s="5"/>
      <c r="QXU140" s="5"/>
      <c r="QXV140" s="5"/>
      <c r="QXW140" s="5"/>
      <c r="QXX140" s="5"/>
      <c r="QXY140" s="5"/>
      <c r="QXZ140" s="5"/>
      <c r="QYA140" s="5"/>
      <c r="QYB140" s="5"/>
      <c r="QYC140" s="5"/>
      <c r="QYD140" s="5"/>
      <c r="QYE140" s="5"/>
      <c r="QYF140" s="5"/>
      <c r="QYG140" s="5"/>
      <c r="QYH140" s="5"/>
      <c r="QYI140" s="5"/>
      <c r="QYJ140" s="5"/>
      <c r="QYK140" s="5"/>
      <c r="QYL140" s="5"/>
      <c r="QYM140" s="5"/>
      <c r="QYN140" s="5"/>
      <c r="QYO140" s="5"/>
      <c r="QYP140" s="5"/>
      <c r="QYQ140" s="5"/>
      <c r="QYR140" s="5"/>
      <c r="QYS140" s="5"/>
      <c r="QYT140" s="5"/>
      <c r="QYU140" s="5"/>
      <c r="QYV140" s="5"/>
      <c r="QYW140" s="5"/>
      <c r="QYX140" s="5"/>
      <c r="QYY140" s="5"/>
      <c r="QYZ140" s="5"/>
      <c r="QZA140" s="5"/>
      <c r="QZB140" s="5"/>
      <c r="QZC140" s="5"/>
      <c r="QZD140" s="5"/>
      <c r="QZE140" s="5"/>
      <c r="QZF140" s="5"/>
      <c r="QZG140" s="5"/>
      <c r="QZH140" s="5"/>
      <c r="QZI140" s="5"/>
      <c r="QZJ140" s="5"/>
      <c r="QZK140" s="5"/>
      <c r="QZL140" s="5"/>
      <c r="QZM140" s="5"/>
      <c r="QZN140" s="5"/>
      <c r="QZO140" s="5"/>
      <c r="QZP140" s="5"/>
      <c r="QZQ140" s="5"/>
      <c r="QZR140" s="5"/>
      <c r="QZS140" s="5"/>
      <c r="QZT140" s="5"/>
      <c r="QZU140" s="5"/>
      <c r="QZV140" s="5"/>
      <c r="QZW140" s="5"/>
      <c r="QZX140" s="5"/>
      <c r="QZY140" s="5"/>
      <c r="QZZ140" s="5"/>
      <c r="RAA140" s="5"/>
      <c r="RAB140" s="5"/>
      <c r="RAC140" s="5"/>
      <c r="RAD140" s="5"/>
      <c r="RAE140" s="5"/>
      <c r="RAF140" s="5"/>
      <c r="RAG140" s="5"/>
      <c r="RAH140" s="5"/>
      <c r="RAI140" s="5"/>
      <c r="RAJ140" s="5"/>
      <c r="RAK140" s="5"/>
      <c r="RAL140" s="5"/>
      <c r="RAM140" s="5"/>
      <c r="RAN140" s="5"/>
      <c r="RAO140" s="5"/>
      <c r="RAP140" s="5"/>
      <c r="RAQ140" s="5"/>
      <c r="RAR140" s="5"/>
      <c r="RAS140" s="5"/>
      <c r="RAT140" s="5"/>
      <c r="RAU140" s="5"/>
      <c r="RAV140" s="5"/>
      <c r="RAW140" s="5"/>
      <c r="RAX140" s="5"/>
      <c r="RAY140" s="5"/>
      <c r="RAZ140" s="5"/>
      <c r="RBA140" s="5"/>
      <c r="RBB140" s="5"/>
      <c r="RBC140" s="5"/>
      <c r="RBD140" s="5"/>
      <c r="RBE140" s="5"/>
      <c r="RBF140" s="5"/>
      <c r="RBG140" s="5"/>
      <c r="RBH140" s="5"/>
      <c r="RBI140" s="5"/>
      <c r="RBJ140" s="5"/>
      <c r="RBK140" s="5"/>
      <c r="RBL140" s="5"/>
      <c r="RBM140" s="5"/>
      <c r="RBN140" s="5"/>
      <c r="RBO140" s="5"/>
      <c r="RBP140" s="5"/>
      <c r="RBQ140" s="5"/>
      <c r="RBR140" s="5"/>
      <c r="RBS140" s="5"/>
      <c r="RBT140" s="5"/>
      <c r="RBU140" s="5"/>
      <c r="RBV140" s="5"/>
      <c r="RBW140" s="5"/>
      <c r="RBX140" s="5"/>
      <c r="RBY140" s="5"/>
      <c r="RBZ140" s="5"/>
      <c r="RCA140" s="5"/>
      <c r="RCB140" s="5"/>
      <c r="RCC140" s="5"/>
      <c r="RCD140" s="5"/>
      <c r="RCE140" s="5"/>
      <c r="RCF140" s="5"/>
      <c r="RCG140" s="5"/>
      <c r="RCH140" s="5"/>
      <c r="RCI140" s="5"/>
      <c r="RCJ140" s="5"/>
      <c r="RCK140" s="5"/>
      <c r="RCL140" s="5"/>
      <c r="RCM140" s="5"/>
      <c r="RCN140" s="5"/>
      <c r="RCO140" s="5"/>
      <c r="RCP140" s="5"/>
      <c r="RCQ140" s="5"/>
      <c r="RCR140" s="5"/>
      <c r="RCS140" s="5"/>
      <c r="RCT140" s="5"/>
      <c r="RCU140" s="5"/>
      <c r="RCV140" s="5"/>
      <c r="RCW140" s="5"/>
      <c r="RCX140" s="5"/>
      <c r="RCY140" s="5"/>
      <c r="RCZ140" s="5"/>
      <c r="RDA140" s="5"/>
      <c r="RDB140" s="5"/>
      <c r="RDC140" s="5"/>
      <c r="RDD140" s="5"/>
      <c r="RDE140" s="5"/>
      <c r="RDF140" s="5"/>
      <c r="RDG140" s="5"/>
      <c r="RDH140" s="5"/>
      <c r="RDI140" s="5"/>
      <c r="RDJ140" s="5"/>
      <c r="RDK140" s="5"/>
      <c r="RDL140" s="5"/>
      <c r="RDM140" s="5"/>
      <c r="RDN140" s="5"/>
      <c r="RDO140" s="5"/>
      <c r="RDP140" s="5"/>
      <c r="RDQ140" s="5"/>
      <c r="RDR140" s="5"/>
      <c r="RDS140" s="5"/>
      <c r="RDT140" s="5"/>
      <c r="RDU140" s="5"/>
      <c r="RDV140" s="5"/>
      <c r="RDW140" s="5"/>
      <c r="RDX140" s="5"/>
      <c r="RDY140" s="5"/>
      <c r="RDZ140" s="5"/>
      <c r="REA140" s="5"/>
      <c r="REB140" s="5"/>
      <c r="REC140" s="5"/>
      <c r="RED140" s="5"/>
      <c r="REE140" s="5"/>
      <c r="REF140" s="5"/>
      <c r="REG140" s="5"/>
      <c r="REH140" s="5"/>
      <c r="REI140" s="5"/>
      <c r="REJ140" s="5"/>
      <c r="REK140" s="5"/>
      <c r="REL140" s="5"/>
      <c r="REM140" s="5"/>
      <c r="REN140" s="5"/>
      <c r="REO140" s="5"/>
      <c r="REP140" s="5"/>
      <c r="REQ140" s="5"/>
      <c r="RER140" s="5"/>
      <c r="RES140" s="5"/>
      <c r="RET140" s="5"/>
      <c r="REU140" s="5"/>
      <c r="REV140" s="5"/>
      <c r="REW140" s="5"/>
      <c r="REX140" s="5"/>
      <c r="REY140" s="5"/>
      <c r="REZ140" s="5"/>
      <c r="RFA140" s="5"/>
      <c r="RFB140" s="5"/>
      <c r="RFC140" s="5"/>
      <c r="RFD140" s="5"/>
      <c r="RFE140" s="5"/>
      <c r="RFF140" s="5"/>
      <c r="RFG140" s="5"/>
      <c r="RFH140" s="5"/>
      <c r="RFI140" s="5"/>
      <c r="RFJ140" s="5"/>
      <c r="RFK140" s="5"/>
      <c r="RFL140" s="5"/>
      <c r="RFM140" s="5"/>
      <c r="RFN140" s="5"/>
      <c r="RFO140" s="5"/>
      <c r="RFP140" s="5"/>
      <c r="RFQ140" s="5"/>
      <c r="RFR140" s="5"/>
      <c r="RFS140" s="5"/>
      <c r="RFT140" s="5"/>
      <c r="RFU140" s="5"/>
      <c r="RFV140" s="5"/>
      <c r="RFW140" s="5"/>
      <c r="RFX140" s="5"/>
      <c r="RFY140" s="5"/>
      <c r="RFZ140" s="5"/>
      <c r="RGA140" s="5"/>
      <c r="RGB140" s="5"/>
      <c r="RGC140" s="5"/>
      <c r="RGD140" s="5"/>
      <c r="RGE140" s="5"/>
      <c r="RGF140" s="5"/>
      <c r="RGG140" s="5"/>
      <c r="RGH140" s="5"/>
      <c r="RGI140" s="5"/>
      <c r="RGJ140" s="5"/>
      <c r="RGK140" s="5"/>
      <c r="RGL140" s="5"/>
      <c r="RGM140" s="5"/>
      <c r="RGN140" s="5"/>
      <c r="RGO140" s="5"/>
      <c r="RGP140" s="5"/>
      <c r="RGQ140" s="5"/>
      <c r="RGR140" s="5"/>
      <c r="RGS140" s="5"/>
      <c r="RGT140" s="5"/>
      <c r="RGU140" s="5"/>
      <c r="RGV140" s="5"/>
      <c r="RGW140" s="5"/>
      <c r="RGX140" s="5"/>
      <c r="RGY140" s="5"/>
      <c r="RGZ140" s="5"/>
      <c r="RHA140" s="5"/>
      <c r="RHB140" s="5"/>
      <c r="RHC140" s="5"/>
      <c r="RHD140" s="5"/>
      <c r="RHE140" s="5"/>
      <c r="RHF140" s="5"/>
      <c r="RHG140" s="5"/>
      <c r="RHH140" s="5"/>
      <c r="RHI140" s="5"/>
      <c r="RHJ140" s="5"/>
      <c r="RHK140" s="5"/>
      <c r="RHL140" s="5"/>
      <c r="RHM140" s="5"/>
      <c r="RHN140" s="5"/>
      <c r="RHO140" s="5"/>
      <c r="RHP140" s="5"/>
      <c r="RHQ140" s="5"/>
      <c r="RHR140" s="5"/>
      <c r="RHS140" s="5"/>
      <c r="RHT140" s="5"/>
      <c r="RHU140" s="5"/>
      <c r="RHV140" s="5"/>
      <c r="RHW140" s="5"/>
      <c r="RHX140" s="5"/>
      <c r="RHY140" s="5"/>
      <c r="RHZ140" s="5"/>
      <c r="RIA140" s="5"/>
      <c r="RIB140" s="5"/>
      <c r="RIC140" s="5"/>
      <c r="RID140" s="5"/>
      <c r="RIE140" s="5"/>
      <c r="RIF140" s="5"/>
      <c r="RIG140" s="5"/>
      <c r="RIH140" s="5"/>
      <c r="RII140" s="5"/>
      <c r="RIJ140" s="5"/>
      <c r="RIK140" s="5"/>
      <c r="RIL140" s="5"/>
      <c r="RIM140" s="5"/>
      <c r="RIN140" s="5"/>
      <c r="RIO140" s="5"/>
      <c r="RIP140" s="5"/>
      <c r="RIQ140" s="5"/>
      <c r="RIR140" s="5"/>
      <c r="RIS140" s="5"/>
      <c r="RIT140" s="5"/>
      <c r="RIU140" s="5"/>
      <c r="RIV140" s="5"/>
      <c r="RIW140" s="5"/>
      <c r="RIX140" s="5"/>
      <c r="RIY140" s="5"/>
      <c r="RIZ140" s="5"/>
      <c r="RJA140" s="5"/>
      <c r="RJB140" s="5"/>
      <c r="RJC140" s="5"/>
      <c r="RJD140" s="5"/>
      <c r="RJE140" s="5"/>
      <c r="RJF140" s="5"/>
      <c r="RJG140" s="5"/>
      <c r="RJH140" s="5"/>
      <c r="RJI140" s="5"/>
      <c r="RJJ140" s="5"/>
      <c r="RJK140" s="5"/>
      <c r="RJL140" s="5"/>
      <c r="RJM140" s="5"/>
      <c r="RJN140" s="5"/>
      <c r="RJO140" s="5"/>
      <c r="RJP140" s="5"/>
      <c r="RJQ140" s="5"/>
      <c r="RJR140" s="5"/>
      <c r="RJS140" s="5"/>
      <c r="RJT140" s="5"/>
      <c r="RJU140" s="5"/>
      <c r="RJV140" s="5"/>
      <c r="RJW140" s="5"/>
      <c r="RJX140" s="5"/>
      <c r="RJY140" s="5"/>
      <c r="RJZ140" s="5"/>
      <c r="RKA140" s="5"/>
      <c r="RKB140" s="5"/>
      <c r="RKC140" s="5"/>
      <c r="RKD140" s="5"/>
      <c r="RKE140" s="5"/>
      <c r="RKF140" s="5"/>
      <c r="RKG140" s="5"/>
      <c r="RKH140" s="5"/>
      <c r="RKI140" s="5"/>
      <c r="RKJ140" s="5"/>
      <c r="RKK140" s="5"/>
      <c r="RKL140" s="5"/>
      <c r="RKM140" s="5"/>
      <c r="RKN140" s="5"/>
      <c r="RKO140" s="5"/>
      <c r="RKP140" s="5"/>
      <c r="RKQ140" s="5"/>
      <c r="RKR140" s="5"/>
      <c r="RKS140" s="5"/>
      <c r="RKT140" s="5"/>
      <c r="RKU140" s="5"/>
      <c r="RKV140" s="5"/>
      <c r="RKW140" s="5"/>
      <c r="RKX140" s="5"/>
      <c r="RKY140" s="5"/>
      <c r="RKZ140" s="5"/>
      <c r="RLA140" s="5"/>
      <c r="RLB140" s="5"/>
      <c r="RLC140" s="5"/>
      <c r="RLD140" s="5"/>
      <c r="RLE140" s="5"/>
      <c r="RLF140" s="5"/>
      <c r="RLG140" s="5"/>
      <c r="RLH140" s="5"/>
      <c r="RLI140" s="5"/>
      <c r="RLJ140" s="5"/>
      <c r="RLK140" s="5"/>
      <c r="RLL140" s="5"/>
      <c r="RLM140" s="5"/>
      <c r="RLN140" s="5"/>
      <c r="RLO140" s="5"/>
      <c r="RLP140" s="5"/>
      <c r="RLQ140" s="5"/>
      <c r="RLR140" s="5"/>
      <c r="RLS140" s="5"/>
      <c r="RLT140" s="5"/>
      <c r="RLU140" s="5"/>
      <c r="RLV140" s="5"/>
      <c r="RLW140" s="5"/>
      <c r="RLX140" s="5"/>
      <c r="RLY140" s="5"/>
      <c r="RLZ140" s="5"/>
      <c r="RMA140" s="5"/>
      <c r="RMB140" s="5"/>
      <c r="RMC140" s="5"/>
      <c r="RMD140" s="5"/>
      <c r="RME140" s="5"/>
      <c r="RMF140" s="5"/>
      <c r="RMG140" s="5"/>
      <c r="RMH140" s="5"/>
      <c r="RMI140" s="5"/>
      <c r="RMJ140" s="5"/>
      <c r="RMK140" s="5"/>
      <c r="RML140" s="5"/>
      <c r="RMM140" s="5"/>
      <c r="RMN140" s="5"/>
      <c r="RMO140" s="5"/>
      <c r="RMP140" s="5"/>
      <c r="RMQ140" s="5"/>
      <c r="RMR140" s="5"/>
      <c r="RMS140" s="5"/>
      <c r="RMT140" s="5"/>
      <c r="RMU140" s="5"/>
      <c r="RMV140" s="5"/>
      <c r="RMW140" s="5"/>
      <c r="RMX140" s="5"/>
      <c r="RMY140" s="5"/>
      <c r="RMZ140" s="5"/>
      <c r="RNA140" s="5"/>
      <c r="RNB140" s="5"/>
      <c r="RNC140" s="5"/>
      <c r="RND140" s="5"/>
      <c r="RNE140" s="5"/>
      <c r="RNF140" s="5"/>
      <c r="RNG140" s="5"/>
      <c r="RNH140" s="5"/>
      <c r="RNI140" s="5"/>
      <c r="RNJ140" s="5"/>
      <c r="RNK140" s="5"/>
      <c r="RNL140" s="5"/>
      <c r="RNM140" s="5"/>
      <c r="RNN140" s="5"/>
      <c r="RNO140" s="5"/>
      <c r="RNP140" s="5"/>
      <c r="RNQ140" s="5"/>
      <c r="RNR140" s="5"/>
      <c r="RNS140" s="5"/>
      <c r="RNT140" s="5"/>
      <c r="RNU140" s="5"/>
      <c r="RNV140" s="5"/>
      <c r="RNW140" s="5"/>
      <c r="RNX140" s="5"/>
      <c r="RNY140" s="5"/>
      <c r="RNZ140" s="5"/>
      <c r="ROA140" s="5"/>
      <c r="ROB140" s="5"/>
      <c r="ROC140" s="5"/>
      <c r="ROD140" s="5"/>
      <c r="ROE140" s="5"/>
      <c r="ROF140" s="5"/>
      <c r="ROG140" s="5"/>
      <c r="ROH140" s="5"/>
      <c r="ROI140" s="5"/>
      <c r="ROJ140" s="5"/>
      <c r="ROK140" s="5"/>
      <c r="ROL140" s="5"/>
      <c r="ROM140" s="5"/>
      <c r="RON140" s="5"/>
      <c r="ROO140" s="5"/>
      <c r="ROP140" s="5"/>
      <c r="ROQ140" s="5"/>
      <c r="ROR140" s="5"/>
      <c r="ROS140" s="5"/>
      <c r="ROT140" s="5"/>
      <c r="ROU140" s="5"/>
      <c r="ROV140" s="5"/>
      <c r="ROW140" s="5"/>
      <c r="ROX140" s="5"/>
      <c r="ROY140" s="5"/>
      <c r="ROZ140" s="5"/>
      <c r="RPA140" s="5"/>
      <c r="RPB140" s="5"/>
      <c r="RPC140" s="5"/>
      <c r="RPD140" s="5"/>
      <c r="RPE140" s="5"/>
      <c r="RPF140" s="5"/>
      <c r="RPG140" s="5"/>
      <c r="RPH140" s="5"/>
      <c r="RPI140" s="5"/>
      <c r="RPJ140" s="5"/>
      <c r="RPK140" s="5"/>
      <c r="RPL140" s="5"/>
      <c r="RPM140" s="5"/>
      <c r="RPN140" s="5"/>
      <c r="RPO140" s="5"/>
      <c r="RPP140" s="5"/>
      <c r="RPQ140" s="5"/>
      <c r="RPR140" s="5"/>
      <c r="RPS140" s="5"/>
      <c r="RPT140" s="5"/>
      <c r="RPU140" s="5"/>
      <c r="RPV140" s="5"/>
      <c r="RPW140" s="5"/>
      <c r="RPX140" s="5"/>
      <c r="RPY140" s="5"/>
      <c r="RPZ140" s="5"/>
      <c r="RQA140" s="5"/>
      <c r="RQB140" s="5"/>
      <c r="RQC140" s="5"/>
      <c r="RQD140" s="5"/>
      <c r="RQE140" s="5"/>
      <c r="RQF140" s="5"/>
      <c r="RQG140" s="5"/>
      <c r="RQH140" s="5"/>
      <c r="RQI140" s="5"/>
      <c r="RQJ140" s="5"/>
      <c r="RQK140" s="5"/>
      <c r="RQL140" s="5"/>
      <c r="RQM140" s="5"/>
      <c r="RQN140" s="5"/>
      <c r="RQO140" s="5"/>
      <c r="RQP140" s="5"/>
      <c r="RQQ140" s="5"/>
      <c r="RQR140" s="5"/>
      <c r="RQS140" s="5"/>
      <c r="RQT140" s="5"/>
      <c r="RQU140" s="5"/>
      <c r="RQV140" s="5"/>
      <c r="RQW140" s="5"/>
      <c r="RQX140" s="5"/>
      <c r="RQY140" s="5"/>
      <c r="RQZ140" s="5"/>
      <c r="RRA140" s="5"/>
      <c r="RRB140" s="5"/>
      <c r="RRC140" s="5"/>
      <c r="RRD140" s="5"/>
      <c r="RRE140" s="5"/>
      <c r="RRF140" s="5"/>
      <c r="RRG140" s="5"/>
      <c r="RRH140" s="5"/>
      <c r="RRI140" s="5"/>
      <c r="RRJ140" s="5"/>
      <c r="RRK140" s="5"/>
      <c r="RRL140" s="5"/>
      <c r="RRM140" s="5"/>
      <c r="RRN140" s="5"/>
      <c r="RRO140" s="5"/>
      <c r="RRP140" s="5"/>
      <c r="RRQ140" s="5"/>
      <c r="RRR140" s="5"/>
      <c r="RRS140" s="5"/>
      <c r="RRT140" s="5"/>
      <c r="RRU140" s="5"/>
      <c r="RRV140" s="5"/>
      <c r="RRW140" s="5"/>
      <c r="RRX140" s="5"/>
      <c r="RRY140" s="5"/>
      <c r="RRZ140" s="5"/>
      <c r="RSA140" s="5"/>
      <c r="RSB140" s="5"/>
      <c r="RSC140" s="5"/>
      <c r="RSD140" s="5"/>
      <c r="RSE140" s="5"/>
      <c r="RSF140" s="5"/>
      <c r="RSG140" s="5"/>
      <c r="RSH140" s="5"/>
      <c r="RSI140" s="5"/>
      <c r="RSJ140" s="5"/>
      <c r="RSK140" s="5"/>
      <c r="RSL140" s="5"/>
      <c r="RSM140" s="5"/>
      <c r="RSN140" s="5"/>
      <c r="RSO140" s="5"/>
      <c r="RSP140" s="5"/>
      <c r="RSQ140" s="5"/>
      <c r="RSR140" s="5"/>
      <c r="RSS140" s="5"/>
      <c r="RST140" s="5"/>
      <c r="RSU140" s="5"/>
      <c r="RSV140" s="5"/>
      <c r="RSW140" s="5"/>
      <c r="RSX140" s="5"/>
      <c r="RSY140" s="5"/>
      <c r="RSZ140" s="5"/>
      <c r="RTA140" s="5"/>
      <c r="RTB140" s="5"/>
      <c r="RTC140" s="5"/>
      <c r="RTD140" s="5"/>
      <c r="RTE140" s="5"/>
      <c r="RTF140" s="5"/>
      <c r="RTG140" s="5"/>
      <c r="RTH140" s="5"/>
      <c r="RTI140" s="5"/>
      <c r="RTJ140" s="5"/>
      <c r="RTK140" s="5"/>
      <c r="RTL140" s="5"/>
      <c r="RTM140" s="5"/>
      <c r="RTN140" s="5"/>
      <c r="RTO140" s="5"/>
      <c r="RTP140" s="5"/>
      <c r="RTQ140" s="5"/>
      <c r="RTR140" s="5"/>
      <c r="RTS140" s="5"/>
      <c r="RTT140" s="5"/>
      <c r="RTU140" s="5"/>
      <c r="RTV140" s="5"/>
      <c r="RTW140" s="5"/>
      <c r="RTX140" s="5"/>
      <c r="RTY140" s="5"/>
      <c r="RTZ140" s="5"/>
      <c r="RUA140" s="5"/>
      <c r="RUB140" s="5"/>
      <c r="RUC140" s="5"/>
      <c r="RUD140" s="5"/>
      <c r="RUE140" s="5"/>
      <c r="RUF140" s="5"/>
      <c r="RUG140" s="5"/>
      <c r="RUH140" s="5"/>
      <c r="RUI140" s="5"/>
      <c r="RUJ140" s="5"/>
      <c r="RUK140" s="5"/>
      <c r="RUL140" s="5"/>
      <c r="RUM140" s="5"/>
      <c r="RUN140" s="5"/>
      <c r="RUO140" s="5"/>
      <c r="RUP140" s="5"/>
      <c r="RUQ140" s="5"/>
      <c r="RUR140" s="5"/>
      <c r="RUS140" s="5"/>
      <c r="RUT140" s="5"/>
      <c r="RUU140" s="5"/>
      <c r="RUV140" s="5"/>
      <c r="RUW140" s="5"/>
      <c r="RUX140" s="5"/>
      <c r="RUY140" s="5"/>
      <c r="RUZ140" s="5"/>
      <c r="RVA140" s="5"/>
      <c r="RVB140" s="5"/>
      <c r="RVC140" s="5"/>
      <c r="RVD140" s="5"/>
      <c r="RVE140" s="5"/>
      <c r="RVF140" s="5"/>
      <c r="RVG140" s="5"/>
      <c r="RVH140" s="5"/>
      <c r="RVI140" s="5"/>
      <c r="RVJ140" s="5"/>
      <c r="RVK140" s="5"/>
      <c r="RVL140" s="5"/>
      <c r="RVM140" s="5"/>
      <c r="RVN140" s="5"/>
      <c r="RVO140" s="5"/>
      <c r="RVP140" s="5"/>
      <c r="RVQ140" s="5"/>
      <c r="RVR140" s="5"/>
      <c r="RVS140" s="5"/>
      <c r="RVT140" s="5"/>
      <c r="RVU140" s="5"/>
      <c r="RVV140" s="5"/>
      <c r="RVW140" s="5"/>
      <c r="RVX140" s="5"/>
      <c r="RVY140" s="5"/>
      <c r="RVZ140" s="5"/>
      <c r="RWA140" s="5"/>
      <c r="RWB140" s="5"/>
      <c r="RWC140" s="5"/>
      <c r="RWD140" s="5"/>
      <c r="RWE140" s="5"/>
      <c r="RWF140" s="5"/>
      <c r="RWG140" s="5"/>
      <c r="RWH140" s="5"/>
      <c r="RWI140" s="5"/>
      <c r="RWJ140" s="5"/>
      <c r="RWK140" s="5"/>
      <c r="RWL140" s="5"/>
      <c r="RWM140" s="5"/>
      <c r="RWN140" s="5"/>
      <c r="RWO140" s="5"/>
      <c r="RWP140" s="5"/>
      <c r="RWQ140" s="5"/>
      <c r="RWR140" s="5"/>
      <c r="RWS140" s="5"/>
      <c r="RWT140" s="5"/>
      <c r="RWU140" s="5"/>
      <c r="RWV140" s="5"/>
      <c r="RWW140" s="5"/>
      <c r="RWX140" s="5"/>
      <c r="RWY140" s="5"/>
      <c r="RWZ140" s="5"/>
      <c r="RXA140" s="5"/>
      <c r="RXB140" s="5"/>
      <c r="RXC140" s="5"/>
      <c r="RXD140" s="5"/>
      <c r="RXE140" s="5"/>
      <c r="RXF140" s="5"/>
      <c r="RXG140" s="5"/>
      <c r="RXH140" s="5"/>
      <c r="RXI140" s="5"/>
      <c r="RXJ140" s="5"/>
      <c r="RXK140" s="5"/>
      <c r="RXL140" s="5"/>
      <c r="RXM140" s="5"/>
      <c r="RXN140" s="5"/>
      <c r="RXO140" s="5"/>
      <c r="RXP140" s="5"/>
      <c r="RXQ140" s="5"/>
      <c r="RXR140" s="5"/>
      <c r="RXS140" s="5"/>
      <c r="RXT140" s="5"/>
      <c r="RXU140" s="5"/>
      <c r="RXV140" s="5"/>
      <c r="RXW140" s="5"/>
      <c r="RXX140" s="5"/>
      <c r="RXY140" s="5"/>
      <c r="RXZ140" s="5"/>
      <c r="RYA140" s="5"/>
      <c r="RYB140" s="5"/>
      <c r="RYC140" s="5"/>
      <c r="RYD140" s="5"/>
      <c r="RYE140" s="5"/>
      <c r="RYF140" s="5"/>
      <c r="RYG140" s="5"/>
      <c r="RYH140" s="5"/>
      <c r="RYI140" s="5"/>
      <c r="RYJ140" s="5"/>
      <c r="RYK140" s="5"/>
      <c r="RYL140" s="5"/>
      <c r="RYM140" s="5"/>
      <c r="RYN140" s="5"/>
      <c r="RYO140" s="5"/>
      <c r="RYP140" s="5"/>
      <c r="RYQ140" s="5"/>
      <c r="RYR140" s="5"/>
      <c r="RYS140" s="5"/>
      <c r="RYT140" s="5"/>
      <c r="RYU140" s="5"/>
      <c r="RYV140" s="5"/>
      <c r="RYW140" s="5"/>
      <c r="RYX140" s="5"/>
      <c r="RYY140" s="5"/>
      <c r="RYZ140" s="5"/>
      <c r="RZA140" s="5"/>
      <c r="RZB140" s="5"/>
      <c r="RZC140" s="5"/>
      <c r="RZD140" s="5"/>
      <c r="RZE140" s="5"/>
      <c r="RZF140" s="5"/>
      <c r="RZG140" s="5"/>
      <c r="RZH140" s="5"/>
      <c r="RZI140" s="5"/>
      <c r="RZJ140" s="5"/>
      <c r="RZK140" s="5"/>
      <c r="RZL140" s="5"/>
      <c r="RZM140" s="5"/>
      <c r="RZN140" s="5"/>
      <c r="RZO140" s="5"/>
      <c r="RZP140" s="5"/>
      <c r="RZQ140" s="5"/>
      <c r="RZR140" s="5"/>
      <c r="RZS140" s="5"/>
      <c r="RZT140" s="5"/>
      <c r="RZU140" s="5"/>
      <c r="RZV140" s="5"/>
      <c r="RZW140" s="5"/>
      <c r="RZX140" s="5"/>
      <c r="RZY140" s="5"/>
      <c r="RZZ140" s="5"/>
      <c r="SAA140" s="5"/>
      <c r="SAB140" s="5"/>
      <c r="SAC140" s="5"/>
      <c r="SAD140" s="5"/>
      <c r="SAE140" s="5"/>
      <c r="SAF140" s="5"/>
      <c r="SAG140" s="5"/>
      <c r="SAH140" s="5"/>
      <c r="SAI140" s="5"/>
      <c r="SAJ140" s="5"/>
      <c r="SAK140" s="5"/>
      <c r="SAL140" s="5"/>
      <c r="SAM140" s="5"/>
      <c r="SAN140" s="5"/>
      <c r="SAO140" s="5"/>
      <c r="SAP140" s="5"/>
      <c r="SAQ140" s="5"/>
      <c r="SAR140" s="5"/>
      <c r="SAS140" s="5"/>
      <c r="SAT140" s="5"/>
      <c r="SAU140" s="5"/>
      <c r="SAV140" s="5"/>
      <c r="SAW140" s="5"/>
      <c r="SAX140" s="5"/>
      <c r="SAY140" s="5"/>
      <c r="SAZ140" s="5"/>
      <c r="SBA140" s="5"/>
      <c r="SBB140" s="5"/>
      <c r="SBC140" s="5"/>
      <c r="SBD140" s="5"/>
      <c r="SBE140" s="5"/>
      <c r="SBF140" s="5"/>
      <c r="SBG140" s="5"/>
      <c r="SBH140" s="5"/>
      <c r="SBI140" s="5"/>
      <c r="SBJ140" s="5"/>
      <c r="SBK140" s="5"/>
      <c r="SBL140" s="5"/>
      <c r="SBM140" s="5"/>
      <c r="SBN140" s="5"/>
      <c r="SBO140" s="5"/>
      <c r="SBP140" s="5"/>
      <c r="SBQ140" s="5"/>
      <c r="SBR140" s="5"/>
      <c r="SBS140" s="5"/>
      <c r="SBT140" s="5"/>
      <c r="SBU140" s="5"/>
      <c r="SBV140" s="5"/>
      <c r="SBW140" s="5"/>
      <c r="SBX140" s="5"/>
      <c r="SBY140" s="5"/>
      <c r="SBZ140" s="5"/>
      <c r="SCA140" s="5"/>
      <c r="SCB140" s="5"/>
      <c r="SCC140" s="5"/>
      <c r="SCD140" s="5"/>
      <c r="SCE140" s="5"/>
      <c r="SCF140" s="5"/>
      <c r="SCG140" s="5"/>
      <c r="SCH140" s="5"/>
      <c r="SCI140" s="5"/>
      <c r="SCJ140" s="5"/>
      <c r="SCK140" s="5"/>
      <c r="SCL140" s="5"/>
      <c r="SCM140" s="5"/>
      <c r="SCN140" s="5"/>
      <c r="SCO140" s="5"/>
      <c r="SCP140" s="5"/>
      <c r="SCQ140" s="5"/>
      <c r="SCR140" s="5"/>
      <c r="SCS140" s="5"/>
      <c r="SCT140" s="5"/>
      <c r="SCU140" s="5"/>
      <c r="SCV140" s="5"/>
      <c r="SCW140" s="5"/>
      <c r="SCX140" s="5"/>
      <c r="SCY140" s="5"/>
      <c r="SCZ140" s="5"/>
      <c r="SDA140" s="5"/>
      <c r="SDB140" s="5"/>
      <c r="SDC140" s="5"/>
      <c r="SDD140" s="5"/>
      <c r="SDE140" s="5"/>
      <c r="SDF140" s="5"/>
      <c r="SDG140" s="5"/>
      <c r="SDH140" s="5"/>
      <c r="SDI140" s="5"/>
      <c r="SDJ140" s="5"/>
      <c r="SDK140" s="5"/>
      <c r="SDL140" s="5"/>
      <c r="SDM140" s="5"/>
      <c r="SDN140" s="5"/>
      <c r="SDO140" s="5"/>
      <c r="SDP140" s="5"/>
      <c r="SDQ140" s="5"/>
      <c r="SDR140" s="5"/>
      <c r="SDS140" s="5"/>
      <c r="SDT140" s="5"/>
      <c r="SDU140" s="5"/>
      <c r="SDV140" s="5"/>
      <c r="SDW140" s="5"/>
      <c r="SDX140" s="5"/>
      <c r="SDY140" s="5"/>
      <c r="SDZ140" s="5"/>
      <c r="SEA140" s="5"/>
      <c r="SEB140" s="5"/>
      <c r="SEC140" s="5"/>
      <c r="SED140" s="5"/>
      <c r="SEE140" s="5"/>
      <c r="SEF140" s="5"/>
      <c r="SEG140" s="5"/>
      <c r="SEH140" s="5"/>
      <c r="SEI140" s="5"/>
      <c r="SEJ140" s="5"/>
      <c r="SEK140" s="5"/>
      <c r="SEL140" s="5"/>
      <c r="SEM140" s="5"/>
      <c r="SEN140" s="5"/>
      <c r="SEO140" s="5"/>
      <c r="SEP140" s="5"/>
      <c r="SEQ140" s="5"/>
      <c r="SER140" s="5"/>
      <c r="SES140" s="5"/>
      <c r="SET140" s="5"/>
      <c r="SEU140" s="5"/>
      <c r="SEV140" s="5"/>
      <c r="SEW140" s="5"/>
      <c r="SEX140" s="5"/>
      <c r="SEY140" s="5"/>
      <c r="SEZ140" s="5"/>
      <c r="SFA140" s="5"/>
      <c r="SFB140" s="5"/>
      <c r="SFC140" s="5"/>
      <c r="SFD140" s="5"/>
      <c r="SFE140" s="5"/>
      <c r="SFF140" s="5"/>
      <c r="SFG140" s="5"/>
      <c r="SFH140" s="5"/>
      <c r="SFI140" s="5"/>
      <c r="SFJ140" s="5"/>
      <c r="SFK140" s="5"/>
      <c r="SFL140" s="5"/>
      <c r="SFM140" s="5"/>
      <c r="SFN140" s="5"/>
      <c r="SFO140" s="5"/>
      <c r="SFP140" s="5"/>
      <c r="SFQ140" s="5"/>
      <c r="SFR140" s="5"/>
      <c r="SFS140" s="5"/>
      <c r="SFT140" s="5"/>
      <c r="SFU140" s="5"/>
      <c r="SFV140" s="5"/>
      <c r="SFW140" s="5"/>
      <c r="SFX140" s="5"/>
      <c r="SFY140" s="5"/>
      <c r="SFZ140" s="5"/>
      <c r="SGA140" s="5"/>
      <c r="SGB140" s="5"/>
      <c r="SGC140" s="5"/>
      <c r="SGD140" s="5"/>
      <c r="SGE140" s="5"/>
      <c r="SGF140" s="5"/>
      <c r="SGG140" s="5"/>
      <c r="SGH140" s="5"/>
      <c r="SGI140" s="5"/>
      <c r="SGJ140" s="5"/>
      <c r="SGK140" s="5"/>
      <c r="SGL140" s="5"/>
      <c r="SGM140" s="5"/>
      <c r="SGN140" s="5"/>
      <c r="SGO140" s="5"/>
      <c r="SGP140" s="5"/>
      <c r="SGQ140" s="5"/>
      <c r="SGR140" s="5"/>
      <c r="SGS140" s="5"/>
      <c r="SGT140" s="5"/>
      <c r="SGU140" s="5"/>
      <c r="SGV140" s="5"/>
      <c r="SGW140" s="5"/>
      <c r="SGX140" s="5"/>
      <c r="SGY140" s="5"/>
      <c r="SGZ140" s="5"/>
      <c r="SHA140" s="5"/>
      <c r="SHB140" s="5"/>
      <c r="SHC140" s="5"/>
      <c r="SHD140" s="5"/>
      <c r="SHE140" s="5"/>
      <c r="SHF140" s="5"/>
      <c r="SHG140" s="5"/>
      <c r="SHH140" s="5"/>
      <c r="SHI140" s="5"/>
      <c r="SHJ140" s="5"/>
      <c r="SHK140" s="5"/>
      <c r="SHL140" s="5"/>
      <c r="SHM140" s="5"/>
      <c r="SHN140" s="5"/>
      <c r="SHO140" s="5"/>
      <c r="SHP140" s="5"/>
      <c r="SHQ140" s="5"/>
      <c r="SHR140" s="5"/>
      <c r="SHS140" s="5"/>
      <c r="SHT140" s="5"/>
      <c r="SHU140" s="5"/>
      <c r="SHV140" s="5"/>
      <c r="SHW140" s="5"/>
      <c r="SHX140" s="5"/>
      <c r="SHY140" s="5"/>
      <c r="SHZ140" s="5"/>
      <c r="SIA140" s="5"/>
      <c r="SIB140" s="5"/>
      <c r="SIC140" s="5"/>
      <c r="SID140" s="5"/>
      <c r="SIE140" s="5"/>
      <c r="SIF140" s="5"/>
      <c r="SIG140" s="5"/>
      <c r="SIH140" s="5"/>
      <c r="SII140" s="5"/>
      <c r="SIJ140" s="5"/>
      <c r="SIK140" s="5"/>
      <c r="SIL140" s="5"/>
      <c r="SIM140" s="5"/>
      <c r="SIN140" s="5"/>
      <c r="SIO140" s="5"/>
      <c r="SIP140" s="5"/>
      <c r="SIQ140" s="5"/>
      <c r="SIR140" s="5"/>
      <c r="SIS140" s="5"/>
      <c r="SIT140" s="5"/>
      <c r="SIU140" s="5"/>
      <c r="SIV140" s="5"/>
      <c r="SIW140" s="5"/>
      <c r="SIX140" s="5"/>
      <c r="SIY140" s="5"/>
      <c r="SIZ140" s="5"/>
      <c r="SJA140" s="5"/>
      <c r="SJB140" s="5"/>
      <c r="SJC140" s="5"/>
      <c r="SJD140" s="5"/>
      <c r="SJE140" s="5"/>
      <c r="SJF140" s="5"/>
      <c r="SJG140" s="5"/>
      <c r="SJH140" s="5"/>
      <c r="SJI140" s="5"/>
      <c r="SJJ140" s="5"/>
      <c r="SJK140" s="5"/>
      <c r="SJL140" s="5"/>
      <c r="SJM140" s="5"/>
      <c r="SJN140" s="5"/>
      <c r="SJO140" s="5"/>
      <c r="SJP140" s="5"/>
      <c r="SJQ140" s="5"/>
      <c r="SJR140" s="5"/>
      <c r="SJS140" s="5"/>
      <c r="SJT140" s="5"/>
      <c r="SJU140" s="5"/>
      <c r="SJV140" s="5"/>
      <c r="SJW140" s="5"/>
      <c r="SJX140" s="5"/>
      <c r="SJY140" s="5"/>
      <c r="SJZ140" s="5"/>
      <c r="SKA140" s="5"/>
      <c r="SKB140" s="5"/>
      <c r="SKC140" s="5"/>
      <c r="SKD140" s="5"/>
      <c r="SKE140" s="5"/>
      <c r="SKF140" s="5"/>
      <c r="SKG140" s="5"/>
      <c r="SKH140" s="5"/>
      <c r="SKI140" s="5"/>
      <c r="SKJ140" s="5"/>
      <c r="SKK140" s="5"/>
      <c r="SKL140" s="5"/>
      <c r="SKM140" s="5"/>
      <c r="SKN140" s="5"/>
      <c r="SKO140" s="5"/>
      <c r="SKP140" s="5"/>
      <c r="SKQ140" s="5"/>
      <c r="SKR140" s="5"/>
      <c r="SKS140" s="5"/>
      <c r="SKT140" s="5"/>
      <c r="SKU140" s="5"/>
      <c r="SKV140" s="5"/>
      <c r="SKW140" s="5"/>
      <c r="SKX140" s="5"/>
      <c r="SKY140" s="5"/>
      <c r="SKZ140" s="5"/>
      <c r="SLA140" s="5"/>
      <c r="SLB140" s="5"/>
      <c r="SLC140" s="5"/>
      <c r="SLD140" s="5"/>
      <c r="SLE140" s="5"/>
      <c r="SLF140" s="5"/>
      <c r="SLG140" s="5"/>
      <c r="SLH140" s="5"/>
      <c r="SLI140" s="5"/>
      <c r="SLJ140" s="5"/>
      <c r="SLK140" s="5"/>
      <c r="SLL140" s="5"/>
      <c r="SLM140" s="5"/>
      <c r="SLN140" s="5"/>
      <c r="SLO140" s="5"/>
      <c r="SLP140" s="5"/>
      <c r="SLQ140" s="5"/>
      <c r="SLR140" s="5"/>
      <c r="SLS140" s="5"/>
      <c r="SLT140" s="5"/>
      <c r="SLU140" s="5"/>
      <c r="SLV140" s="5"/>
      <c r="SLW140" s="5"/>
      <c r="SLX140" s="5"/>
      <c r="SLY140" s="5"/>
      <c r="SLZ140" s="5"/>
      <c r="SMA140" s="5"/>
      <c r="SMB140" s="5"/>
      <c r="SMC140" s="5"/>
      <c r="SMD140" s="5"/>
      <c r="SME140" s="5"/>
      <c r="SMF140" s="5"/>
      <c r="SMG140" s="5"/>
      <c r="SMH140" s="5"/>
      <c r="SMI140" s="5"/>
      <c r="SMJ140" s="5"/>
      <c r="SMK140" s="5"/>
      <c r="SML140" s="5"/>
      <c r="SMM140" s="5"/>
      <c r="SMN140" s="5"/>
      <c r="SMO140" s="5"/>
      <c r="SMP140" s="5"/>
      <c r="SMQ140" s="5"/>
      <c r="SMR140" s="5"/>
      <c r="SMS140" s="5"/>
      <c r="SMT140" s="5"/>
      <c r="SMU140" s="5"/>
      <c r="SMV140" s="5"/>
      <c r="SMW140" s="5"/>
      <c r="SMX140" s="5"/>
      <c r="SMY140" s="5"/>
      <c r="SMZ140" s="5"/>
      <c r="SNA140" s="5"/>
      <c r="SNB140" s="5"/>
      <c r="SNC140" s="5"/>
      <c r="SND140" s="5"/>
      <c r="SNE140" s="5"/>
      <c r="SNF140" s="5"/>
      <c r="SNG140" s="5"/>
      <c r="SNH140" s="5"/>
      <c r="SNI140" s="5"/>
      <c r="SNJ140" s="5"/>
      <c r="SNK140" s="5"/>
      <c r="SNL140" s="5"/>
      <c r="SNM140" s="5"/>
      <c r="SNN140" s="5"/>
      <c r="SNO140" s="5"/>
      <c r="SNP140" s="5"/>
      <c r="SNQ140" s="5"/>
      <c r="SNR140" s="5"/>
      <c r="SNS140" s="5"/>
      <c r="SNT140" s="5"/>
      <c r="SNU140" s="5"/>
      <c r="SNV140" s="5"/>
      <c r="SNW140" s="5"/>
      <c r="SNX140" s="5"/>
      <c r="SNY140" s="5"/>
      <c r="SNZ140" s="5"/>
      <c r="SOA140" s="5"/>
      <c r="SOB140" s="5"/>
      <c r="SOC140" s="5"/>
      <c r="SOD140" s="5"/>
      <c r="SOE140" s="5"/>
      <c r="SOF140" s="5"/>
      <c r="SOG140" s="5"/>
      <c r="SOH140" s="5"/>
      <c r="SOI140" s="5"/>
      <c r="SOJ140" s="5"/>
      <c r="SOK140" s="5"/>
      <c r="SOL140" s="5"/>
      <c r="SOM140" s="5"/>
      <c r="SON140" s="5"/>
      <c r="SOO140" s="5"/>
      <c r="SOP140" s="5"/>
      <c r="SOQ140" s="5"/>
      <c r="SOR140" s="5"/>
      <c r="SOS140" s="5"/>
      <c r="SOT140" s="5"/>
      <c r="SOU140" s="5"/>
      <c r="SOV140" s="5"/>
      <c r="SOW140" s="5"/>
      <c r="SOX140" s="5"/>
      <c r="SOY140" s="5"/>
      <c r="SOZ140" s="5"/>
      <c r="SPA140" s="5"/>
      <c r="SPB140" s="5"/>
      <c r="SPC140" s="5"/>
      <c r="SPD140" s="5"/>
      <c r="SPE140" s="5"/>
      <c r="SPF140" s="5"/>
      <c r="SPG140" s="5"/>
      <c r="SPH140" s="5"/>
      <c r="SPI140" s="5"/>
      <c r="SPJ140" s="5"/>
      <c r="SPK140" s="5"/>
      <c r="SPL140" s="5"/>
      <c r="SPM140" s="5"/>
      <c r="SPN140" s="5"/>
      <c r="SPO140" s="5"/>
      <c r="SPP140" s="5"/>
      <c r="SPQ140" s="5"/>
      <c r="SPR140" s="5"/>
      <c r="SPS140" s="5"/>
      <c r="SPT140" s="5"/>
      <c r="SPU140" s="5"/>
      <c r="SPV140" s="5"/>
      <c r="SPW140" s="5"/>
      <c r="SPX140" s="5"/>
      <c r="SPY140" s="5"/>
      <c r="SPZ140" s="5"/>
      <c r="SQA140" s="5"/>
      <c r="SQB140" s="5"/>
      <c r="SQC140" s="5"/>
      <c r="SQD140" s="5"/>
      <c r="SQE140" s="5"/>
      <c r="SQF140" s="5"/>
      <c r="SQG140" s="5"/>
      <c r="SQH140" s="5"/>
      <c r="SQI140" s="5"/>
      <c r="SQJ140" s="5"/>
      <c r="SQK140" s="5"/>
      <c r="SQL140" s="5"/>
      <c r="SQM140" s="5"/>
      <c r="SQN140" s="5"/>
      <c r="SQO140" s="5"/>
      <c r="SQP140" s="5"/>
      <c r="SQQ140" s="5"/>
      <c r="SQR140" s="5"/>
      <c r="SQS140" s="5"/>
      <c r="SQT140" s="5"/>
      <c r="SQU140" s="5"/>
      <c r="SQV140" s="5"/>
      <c r="SQW140" s="5"/>
      <c r="SQX140" s="5"/>
      <c r="SQY140" s="5"/>
      <c r="SQZ140" s="5"/>
      <c r="SRA140" s="5"/>
      <c r="SRB140" s="5"/>
      <c r="SRC140" s="5"/>
      <c r="SRD140" s="5"/>
      <c r="SRE140" s="5"/>
      <c r="SRF140" s="5"/>
      <c r="SRG140" s="5"/>
      <c r="SRH140" s="5"/>
      <c r="SRI140" s="5"/>
      <c r="SRJ140" s="5"/>
      <c r="SRK140" s="5"/>
      <c r="SRL140" s="5"/>
      <c r="SRM140" s="5"/>
      <c r="SRN140" s="5"/>
      <c r="SRO140" s="5"/>
      <c r="SRP140" s="5"/>
      <c r="SRQ140" s="5"/>
      <c r="SRR140" s="5"/>
      <c r="SRS140" s="5"/>
      <c r="SRT140" s="5"/>
      <c r="SRU140" s="5"/>
      <c r="SRV140" s="5"/>
      <c r="SRW140" s="5"/>
      <c r="SRX140" s="5"/>
      <c r="SRY140" s="5"/>
      <c r="SRZ140" s="5"/>
      <c r="SSA140" s="5"/>
      <c r="SSB140" s="5"/>
      <c r="SSC140" s="5"/>
      <c r="SSD140" s="5"/>
      <c r="SSE140" s="5"/>
      <c r="SSF140" s="5"/>
      <c r="SSG140" s="5"/>
      <c r="SSH140" s="5"/>
      <c r="SSI140" s="5"/>
      <c r="SSJ140" s="5"/>
      <c r="SSK140" s="5"/>
      <c r="SSL140" s="5"/>
      <c r="SSM140" s="5"/>
      <c r="SSN140" s="5"/>
      <c r="SSO140" s="5"/>
      <c r="SSP140" s="5"/>
      <c r="SSQ140" s="5"/>
      <c r="SSR140" s="5"/>
      <c r="SSS140" s="5"/>
      <c r="SST140" s="5"/>
      <c r="SSU140" s="5"/>
      <c r="SSV140" s="5"/>
      <c r="SSW140" s="5"/>
      <c r="SSX140" s="5"/>
      <c r="SSY140" s="5"/>
      <c r="SSZ140" s="5"/>
      <c r="STA140" s="5"/>
      <c r="STB140" s="5"/>
      <c r="STC140" s="5"/>
      <c r="STD140" s="5"/>
      <c r="STE140" s="5"/>
      <c r="STF140" s="5"/>
      <c r="STG140" s="5"/>
      <c r="STH140" s="5"/>
      <c r="STI140" s="5"/>
      <c r="STJ140" s="5"/>
      <c r="STK140" s="5"/>
      <c r="STL140" s="5"/>
      <c r="STM140" s="5"/>
      <c r="STN140" s="5"/>
      <c r="STO140" s="5"/>
      <c r="STP140" s="5"/>
      <c r="STQ140" s="5"/>
      <c r="STR140" s="5"/>
      <c r="STS140" s="5"/>
      <c r="STT140" s="5"/>
      <c r="STU140" s="5"/>
      <c r="STV140" s="5"/>
      <c r="STW140" s="5"/>
      <c r="STX140" s="5"/>
      <c r="STY140" s="5"/>
      <c r="STZ140" s="5"/>
      <c r="SUA140" s="5"/>
      <c r="SUB140" s="5"/>
      <c r="SUC140" s="5"/>
      <c r="SUD140" s="5"/>
      <c r="SUE140" s="5"/>
      <c r="SUF140" s="5"/>
      <c r="SUG140" s="5"/>
      <c r="SUH140" s="5"/>
      <c r="SUI140" s="5"/>
      <c r="SUJ140" s="5"/>
      <c r="SUK140" s="5"/>
      <c r="SUL140" s="5"/>
      <c r="SUM140" s="5"/>
      <c r="SUN140" s="5"/>
      <c r="SUO140" s="5"/>
      <c r="SUP140" s="5"/>
      <c r="SUQ140" s="5"/>
      <c r="SUR140" s="5"/>
      <c r="SUS140" s="5"/>
      <c r="SUT140" s="5"/>
      <c r="SUU140" s="5"/>
      <c r="SUV140" s="5"/>
      <c r="SUW140" s="5"/>
      <c r="SUX140" s="5"/>
      <c r="SUY140" s="5"/>
      <c r="SUZ140" s="5"/>
      <c r="SVA140" s="5"/>
      <c r="SVB140" s="5"/>
      <c r="SVC140" s="5"/>
      <c r="SVD140" s="5"/>
      <c r="SVE140" s="5"/>
      <c r="SVF140" s="5"/>
      <c r="SVG140" s="5"/>
      <c r="SVH140" s="5"/>
      <c r="SVI140" s="5"/>
      <c r="SVJ140" s="5"/>
      <c r="SVK140" s="5"/>
      <c r="SVL140" s="5"/>
      <c r="SVM140" s="5"/>
      <c r="SVN140" s="5"/>
      <c r="SVO140" s="5"/>
      <c r="SVP140" s="5"/>
      <c r="SVQ140" s="5"/>
      <c r="SVR140" s="5"/>
      <c r="SVS140" s="5"/>
      <c r="SVT140" s="5"/>
      <c r="SVU140" s="5"/>
      <c r="SVV140" s="5"/>
      <c r="SVW140" s="5"/>
      <c r="SVX140" s="5"/>
      <c r="SVY140" s="5"/>
      <c r="SVZ140" s="5"/>
      <c r="SWA140" s="5"/>
      <c r="SWB140" s="5"/>
      <c r="SWC140" s="5"/>
      <c r="SWD140" s="5"/>
      <c r="SWE140" s="5"/>
      <c r="SWF140" s="5"/>
      <c r="SWG140" s="5"/>
      <c r="SWH140" s="5"/>
      <c r="SWI140" s="5"/>
      <c r="SWJ140" s="5"/>
      <c r="SWK140" s="5"/>
      <c r="SWL140" s="5"/>
      <c r="SWM140" s="5"/>
      <c r="SWN140" s="5"/>
      <c r="SWO140" s="5"/>
      <c r="SWP140" s="5"/>
      <c r="SWQ140" s="5"/>
      <c r="SWR140" s="5"/>
      <c r="SWS140" s="5"/>
      <c r="SWT140" s="5"/>
      <c r="SWU140" s="5"/>
      <c r="SWV140" s="5"/>
      <c r="SWW140" s="5"/>
      <c r="SWX140" s="5"/>
      <c r="SWY140" s="5"/>
      <c r="SWZ140" s="5"/>
      <c r="SXA140" s="5"/>
      <c r="SXB140" s="5"/>
      <c r="SXC140" s="5"/>
      <c r="SXD140" s="5"/>
      <c r="SXE140" s="5"/>
      <c r="SXF140" s="5"/>
      <c r="SXG140" s="5"/>
      <c r="SXH140" s="5"/>
      <c r="SXI140" s="5"/>
      <c r="SXJ140" s="5"/>
      <c r="SXK140" s="5"/>
      <c r="SXL140" s="5"/>
      <c r="SXM140" s="5"/>
      <c r="SXN140" s="5"/>
      <c r="SXO140" s="5"/>
      <c r="SXP140" s="5"/>
      <c r="SXQ140" s="5"/>
      <c r="SXR140" s="5"/>
      <c r="SXS140" s="5"/>
      <c r="SXT140" s="5"/>
      <c r="SXU140" s="5"/>
      <c r="SXV140" s="5"/>
      <c r="SXW140" s="5"/>
      <c r="SXX140" s="5"/>
      <c r="SXY140" s="5"/>
      <c r="SXZ140" s="5"/>
      <c r="SYA140" s="5"/>
      <c r="SYB140" s="5"/>
      <c r="SYC140" s="5"/>
      <c r="SYD140" s="5"/>
      <c r="SYE140" s="5"/>
      <c r="SYF140" s="5"/>
      <c r="SYG140" s="5"/>
      <c r="SYH140" s="5"/>
      <c r="SYI140" s="5"/>
      <c r="SYJ140" s="5"/>
      <c r="SYK140" s="5"/>
      <c r="SYL140" s="5"/>
      <c r="SYM140" s="5"/>
      <c r="SYN140" s="5"/>
      <c r="SYO140" s="5"/>
      <c r="SYP140" s="5"/>
      <c r="SYQ140" s="5"/>
      <c r="SYR140" s="5"/>
      <c r="SYS140" s="5"/>
      <c r="SYT140" s="5"/>
      <c r="SYU140" s="5"/>
      <c r="SYV140" s="5"/>
      <c r="SYW140" s="5"/>
      <c r="SYX140" s="5"/>
      <c r="SYY140" s="5"/>
      <c r="SYZ140" s="5"/>
      <c r="SZA140" s="5"/>
      <c r="SZB140" s="5"/>
      <c r="SZC140" s="5"/>
      <c r="SZD140" s="5"/>
      <c r="SZE140" s="5"/>
      <c r="SZF140" s="5"/>
      <c r="SZG140" s="5"/>
      <c r="SZH140" s="5"/>
      <c r="SZI140" s="5"/>
      <c r="SZJ140" s="5"/>
      <c r="SZK140" s="5"/>
      <c r="SZL140" s="5"/>
      <c r="SZM140" s="5"/>
      <c r="SZN140" s="5"/>
      <c r="SZO140" s="5"/>
      <c r="SZP140" s="5"/>
      <c r="SZQ140" s="5"/>
      <c r="SZR140" s="5"/>
      <c r="SZS140" s="5"/>
      <c r="SZT140" s="5"/>
      <c r="SZU140" s="5"/>
      <c r="SZV140" s="5"/>
      <c r="SZW140" s="5"/>
      <c r="SZX140" s="5"/>
      <c r="SZY140" s="5"/>
      <c r="SZZ140" s="5"/>
      <c r="TAA140" s="5"/>
      <c r="TAB140" s="5"/>
      <c r="TAC140" s="5"/>
      <c r="TAD140" s="5"/>
      <c r="TAE140" s="5"/>
      <c r="TAF140" s="5"/>
      <c r="TAG140" s="5"/>
      <c r="TAH140" s="5"/>
      <c r="TAI140" s="5"/>
      <c r="TAJ140" s="5"/>
      <c r="TAK140" s="5"/>
      <c r="TAL140" s="5"/>
      <c r="TAM140" s="5"/>
      <c r="TAN140" s="5"/>
      <c r="TAO140" s="5"/>
      <c r="TAP140" s="5"/>
      <c r="TAQ140" s="5"/>
      <c r="TAR140" s="5"/>
      <c r="TAS140" s="5"/>
      <c r="TAT140" s="5"/>
      <c r="TAU140" s="5"/>
      <c r="TAV140" s="5"/>
      <c r="TAW140" s="5"/>
      <c r="TAX140" s="5"/>
      <c r="TAY140" s="5"/>
      <c r="TAZ140" s="5"/>
      <c r="TBA140" s="5"/>
      <c r="TBB140" s="5"/>
      <c r="TBC140" s="5"/>
      <c r="TBD140" s="5"/>
      <c r="TBE140" s="5"/>
      <c r="TBF140" s="5"/>
      <c r="TBG140" s="5"/>
      <c r="TBH140" s="5"/>
      <c r="TBI140" s="5"/>
      <c r="TBJ140" s="5"/>
      <c r="TBK140" s="5"/>
      <c r="TBL140" s="5"/>
      <c r="TBM140" s="5"/>
      <c r="TBN140" s="5"/>
      <c r="TBO140" s="5"/>
      <c r="TBP140" s="5"/>
      <c r="TBQ140" s="5"/>
      <c r="TBR140" s="5"/>
      <c r="TBS140" s="5"/>
      <c r="TBT140" s="5"/>
      <c r="TBU140" s="5"/>
      <c r="TBV140" s="5"/>
      <c r="TBW140" s="5"/>
      <c r="TBX140" s="5"/>
      <c r="TBY140" s="5"/>
      <c r="TBZ140" s="5"/>
      <c r="TCA140" s="5"/>
      <c r="TCB140" s="5"/>
      <c r="TCC140" s="5"/>
      <c r="TCD140" s="5"/>
      <c r="TCE140" s="5"/>
      <c r="TCF140" s="5"/>
      <c r="TCG140" s="5"/>
      <c r="TCH140" s="5"/>
      <c r="TCI140" s="5"/>
      <c r="TCJ140" s="5"/>
      <c r="TCK140" s="5"/>
      <c r="TCL140" s="5"/>
      <c r="TCM140" s="5"/>
      <c r="TCN140" s="5"/>
      <c r="TCO140" s="5"/>
      <c r="TCP140" s="5"/>
      <c r="TCQ140" s="5"/>
      <c r="TCR140" s="5"/>
      <c r="TCS140" s="5"/>
      <c r="TCT140" s="5"/>
      <c r="TCU140" s="5"/>
      <c r="TCV140" s="5"/>
      <c r="TCW140" s="5"/>
      <c r="TCX140" s="5"/>
      <c r="TCY140" s="5"/>
      <c r="TCZ140" s="5"/>
      <c r="TDA140" s="5"/>
      <c r="TDB140" s="5"/>
      <c r="TDC140" s="5"/>
      <c r="TDD140" s="5"/>
      <c r="TDE140" s="5"/>
      <c r="TDF140" s="5"/>
      <c r="TDG140" s="5"/>
      <c r="TDH140" s="5"/>
      <c r="TDI140" s="5"/>
      <c r="TDJ140" s="5"/>
      <c r="TDK140" s="5"/>
      <c r="TDL140" s="5"/>
      <c r="TDM140" s="5"/>
      <c r="TDN140" s="5"/>
      <c r="TDO140" s="5"/>
      <c r="TDP140" s="5"/>
      <c r="TDQ140" s="5"/>
      <c r="TDR140" s="5"/>
      <c r="TDS140" s="5"/>
      <c r="TDT140" s="5"/>
      <c r="TDU140" s="5"/>
      <c r="TDV140" s="5"/>
      <c r="TDW140" s="5"/>
      <c r="TDX140" s="5"/>
      <c r="TDY140" s="5"/>
      <c r="TDZ140" s="5"/>
      <c r="TEA140" s="5"/>
      <c r="TEB140" s="5"/>
      <c r="TEC140" s="5"/>
      <c r="TED140" s="5"/>
      <c r="TEE140" s="5"/>
      <c r="TEF140" s="5"/>
      <c r="TEG140" s="5"/>
      <c r="TEH140" s="5"/>
      <c r="TEI140" s="5"/>
      <c r="TEJ140" s="5"/>
      <c r="TEK140" s="5"/>
      <c r="TEL140" s="5"/>
      <c r="TEM140" s="5"/>
      <c r="TEN140" s="5"/>
      <c r="TEO140" s="5"/>
      <c r="TEP140" s="5"/>
      <c r="TEQ140" s="5"/>
      <c r="TER140" s="5"/>
      <c r="TES140" s="5"/>
      <c r="TET140" s="5"/>
      <c r="TEU140" s="5"/>
      <c r="TEV140" s="5"/>
      <c r="TEW140" s="5"/>
      <c r="TEX140" s="5"/>
      <c r="TEY140" s="5"/>
      <c r="TEZ140" s="5"/>
      <c r="TFA140" s="5"/>
      <c r="TFB140" s="5"/>
      <c r="TFC140" s="5"/>
      <c r="TFD140" s="5"/>
      <c r="TFE140" s="5"/>
      <c r="TFF140" s="5"/>
      <c r="TFG140" s="5"/>
      <c r="TFH140" s="5"/>
      <c r="TFI140" s="5"/>
      <c r="TFJ140" s="5"/>
      <c r="TFK140" s="5"/>
      <c r="TFL140" s="5"/>
      <c r="TFM140" s="5"/>
      <c r="TFN140" s="5"/>
      <c r="TFO140" s="5"/>
      <c r="TFP140" s="5"/>
      <c r="TFQ140" s="5"/>
      <c r="TFR140" s="5"/>
      <c r="TFS140" s="5"/>
      <c r="TFT140" s="5"/>
      <c r="TFU140" s="5"/>
      <c r="TFV140" s="5"/>
      <c r="TFW140" s="5"/>
      <c r="TFX140" s="5"/>
      <c r="TFY140" s="5"/>
      <c r="TFZ140" s="5"/>
      <c r="TGA140" s="5"/>
      <c r="TGB140" s="5"/>
      <c r="TGC140" s="5"/>
      <c r="TGD140" s="5"/>
      <c r="TGE140" s="5"/>
      <c r="TGF140" s="5"/>
      <c r="TGG140" s="5"/>
      <c r="TGH140" s="5"/>
      <c r="TGI140" s="5"/>
      <c r="TGJ140" s="5"/>
      <c r="TGK140" s="5"/>
      <c r="TGL140" s="5"/>
      <c r="TGM140" s="5"/>
      <c r="TGN140" s="5"/>
      <c r="TGO140" s="5"/>
      <c r="TGP140" s="5"/>
      <c r="TGQ140" s="5"/>
      <c r="TGR140" s="5"/>
      <c r="TGS140" s="5"/>
      <c r="TGT140" s="5"/>
      <c r="TGU140" s="5"/>
      <c r="TGV140" s="5"/>
      <c r="TGW140" s="5"/>
      <c r="TGX140" s="5"/>
      <c r="TGY140" s="5"/>
      <c r="TGZ140" s="5"/>
      <c r="THA140" s="5"/>
      <c r="THB140" s="5"/>
      <c r="THC140" s="5"/>
      <c r="THD140" s="5"/>
      <c r="THE140" s="5"/>
      <c r="THF140" s="5"/>
      <c r="THG140" s="5"/>
      <c r="THH140" s="5"/>
      <c r="THI140" s="5"/>
      <c r="THJ140" s="5"/>
      <c r="THK140" s="5"/>
      <c r="THL140" s="5"/>
      <c r="THM140" s="5"/>
      <c r="THN140" s="5"/>
      <c r="THO140" s="5"/>
      <c r="THP140" s="5"/>
      <c r="THQ140" s="5"/>
      <c r="THR140" s="5"/>
      <c r="THS140" s="5"/>
      <c r="THT140" s="5"/>
      <c r="THU140" s="5"/>
      <c r="THV140" s="5"/>
      <c r="THW140" s="5"/>
      <c r="THX140" s="5"/>
      <c r="THY140" s="5"/>
      <c r="THZ140" s="5"/>
      <c r="TIA140" s="5"/>
      <c r="TIB140" s="5"/>
      <c r="TIC140" s="5"/>
      <c r="TID140" s="5"/>
      <c r="TIE140" s="5"/>
      <c r="TIF140" s="5"/>
      <c r="TIG140" s="5"/>
      <c r="TIH140" s="5"/>
      <c r="TII140" s="5"/>
      <c r="TIJ140" s="5"/>
      <c r="TIK140" s="5"/>
      <c r="TIL140" s="5"/>
      <c r="TIM140" s="5"/>
      <c r="TIN140" s="5"/>
      <c r="TIO140" s="5"/>
      <c r="TIP140" s="5"/>
      <c r="TIQ140" s="5"/>
      <c r="TIR140" s="5"/>
      <c r="TIS140" s="5"/>
      <c r="TIT140" s="5"/>
      <c r="TIU140" s="5"/>
      <c r="TIV140" s="5"/>
      <c r="TIW140" s="5"/>
      <c r="TIX140" s="5"/>
      <c r="TIY140" s="5"/>
      <c r="TIZ140" s="5"/>
      <c r="TJA140" s="5"/>
      <c r="TJB140" s="5"/>
      <c r="TJC140" s="5"/>
      <c r="TJD140" s="5"/>
      <c r="TJE140" s="5"/>
      <c r="TJF140" s="5"/>
      <c r="TJG140" s="5"/>
      <c r="TJH140" s="5"/>
      <c r="TJI140" s="5"/>
      <c r="TJJ140" s="5"/>
      <c r="TJK140" s="5"/>
      <c r="TJL140" s="5"/>
      <c r="TJM140" s="5"/>
      <c r="TJN140" s="5"/>
      <c r="TJO140" s="5"/>
      <c r="TJP140" s="5"/>
      <c r="TJQ140" s="5"/>
      <c r="TJR140" s="5"/>
      <c r="TJS140" s="5"/>
      <c r="TJT140" s="5"/>
      <c r="TJU140" s="5"/>
      <c r="TJV140" s="5"/>
      <c r="TJW140" s="5"/>
      <c r="TJX140" s="5"/>
      <c r="TJY140" s="5"/>
      <c r="TJZ140" s="5"/>
      <c r="TKA140" s="5"/>
      <c r="TKB140" s="5"/>
      <c r="TKC140" s="5"/>
      <c r="TKD140" s="5"/>
      <c r="TKE140" s="5"/>
      <c r="TKF140" s="5"/>
      <c r="TKG140" s="5"/>
      <c r="TKH140" s="5"/>
      <c r="TKI140" s="5"/>
      <c r="TKJ140" s="5"/>
      <c r="TKK140" s="5"/>
      <c r="TKL140" s="5"/>
      <c r="TKM140" s="5"/>
      <c r="TKN140" s="5"/>
      <c r="TKO140" s="5"/>
      <c r="TKP140" s="5"/>
      <c r="TKQ140" s="5"/>
      <c r="TKR140" s="5"/>
      <c r="TKS140" s="5"/>
      <c r="TKT140" s="5"/>
      <c r="TKU140" s="5"/>
      <c r="TKV140" s="5"/>
      <c r="TKW140" s="5"/>
      <c r="TKX140" s="5"/>
      <c r="TKY140" s="5"/>
      <c r="TKZ140" s="5"/>
      <c r="TLA140" s="5"/>
      <c r="TLB140" s="5"/>
      <c r="TLC140" s="5"/>
      <c r="TLD140" s="5"/>
      <c r="TLE140" s="5"/>
      <c r="TLF140" s="5"/>
      <c r="TLG140" s="5"/>
      <c r="TLH140" s="5"/>
      <c r="TLI140" s="5"/>
      <c r="TLJ140" s="5"/>
      <c r="TLK140" s="5"/>
      <c r="TLL140" s="5"/>
      <c r="TLM140" s="5"/>
      <c r="TLN140" s="5"/>
      <c r="TLO140" s="5"/>
      <c r="TLP140" s="5"/>
      <c r="TLQ140" s="5"/>
      <c r="TLR140" s="5"/>
      <c r="TLS140" s="5"/>
      <c r="TLT140" s="5"/>
      <c r="TLU140" s="5"/>
      <c r="TLV140" s="5"/>
      <c r="TLW140" s="5"/>
      <c r="TLX140" s="5"/>
      <c r="TLY140" s="5"/>
      <c r="TLZ140" s="5"/>
      <c r="TMA140" s="5"/>
      <c r="TMB140" s="5"/>
      <c r="TMC140" s="5"/>
      <c r="TMD140" s="5"/>
      <c r="TME140" s="5"/>
      <c r="TMF140" s="5"/>
      <c r="TMG140" s="5"/>
      <c r="TMH140" s="5"/>
      <c r="TMI140" s="5"/>
      <c r="TMJ140" s="5"/>
      <c r="TMK140" s="5"/>
      <c r="TML140" s="5"/>
      <c r="TMM140" s="5"/>
      <c r="TMN140" s="5"/>
      <c r="TMO140" s="5"/>
      <c r="TMP140" s="5"/>
      <c r="TMQ140" s="5"/>
      <c r="TMR140" s="5"/>
      <c r="TMS140" s="5"/>
      <c r="TMT140" s="5"/>
      <c r="TMU140" s="5"/>
      <c r="TMV140" s="5"/>
      <c r="TMW140" s="5"/>
      <c r="TMX140" s="5"/>
      <c r="TMY140" s="5"/>
      <c r="TMZ140" s="5"/>
      <c r="TNA140" s="5"/>
      <c r="TNB140" s="5"/>
      <c r="TNC140" s="5"/>
      <c r="TND140" s="5"/>
      <c r="TNE140" s="5"/>
      <c r="TNF140" s="5"/>
      <c r="TNG140" s="5"/>
      <c r="TNH140" s="5"/>
      <c r="TNI140" s="5"/>
      <c r="TNJ140" s="5"/>
      <c r="TNK140" s="5"/>
      <c r="TNL140" s="5"/>
      <c r="TNM140" s="5"/>
      <c r="TNN140" s="5"/>
      <c r="TNO140" s="5"/>
      <c r="TNP140" s="5"/>
      <c r="TNQ140" s="5"/>
      <c r="TNR140" s="5"/>
      <c r="TNS140" s="5"/>
      <c r="TNT140" s="5"/>
      <c r="TNU140" s="5"/>
      <c r="TNV140" s="5"/>
      <c r="TNW140" s="5"/>
      <c r="TNX140" s="5"/>
      <c r="TNY140" s="5"/>
      <c r="TNZ140" s="5"/>
      <c r="TOA140" s="5"/>
      <c r="TOB140" s="5"/>
      <c r="TOC140" s="5"/>
      <c r="TOD140" s="5"/>
      <c r="TOE140" s="5"/>
      <c r="TOF140" s="5"/>
      <c r="TOG140" s="5"/>
      <c r="TOH140" s="5"/>
      <c r="TOI140" s="5"/>
      <c r="TOJ140" s="5"/>
      <c r="TOK140" s="5"/>
      <c r="TOL140" s="5"/>
      <c r="TOM140" s="5"/>
      <c r="TON140" s="5"/>
      <c r="TOO140" s="5"/>
      <c r="TOP140" s="5"/>
      <c r="TOQ140" s="5"/>
      <c r="TOR140" s="5"/>
      <c r="TOS140" s="5"/>
      <c r="TOT140" s="5"/>
      <c r="TOU140" s="5"/>
      <c r="TOV140" s="5"/>
      <c r="TOW140" s="5"/>
      <c r="TOX140" s="5"/>
      <c r="TOY140" s="5"/>
      <c r="TOZ140" s="5"/>
      <c r="TPA140" s="5"/>
      <c r="TPB140" s="5"/>
      <c r="TPC140" s="5"/>
      <c r="TPD140" s="5"/>
      <c r="TPE140" s="5"/>
      <c r="TPF140" s="5"/>
      <c r="TPG140" s="5"/>
      <c r="TPH140" s="5"/>
      <c r="TPI140" s="5"/>
      <c r="TPJ140" s="5"/>
      <c r="TPK140" s="5"/>
      <c r="TPL140" s="5"/>
      <c r="TPM140" s="5"/>
      <c r="TPN140" s="5"/>
      <c r="TPO140" s="5"/>
      <c r="TPP140" s="5"/>
      <c r="TPQ140" s="5"/>
      <c r="TPR140" s="5"/>
      <c r="TPS140" s="5"/>
      <c r="TPT140" s="5"/>
      <c r="TPU140" s="5"/>
      <c r="TPV140" s="5"/>
      <c r="TPW140" s="5"/>
      <c r="TPX140" s="5"/>
      <c r="TPY140" s="5"/>
      <c r="TPZ140" s="5"/>
      <c r="TQA140" s="5"/>
      <c r="TQB140" s="5"/>
      <c r="TQC140" s="5"/>
      <c r="TQD140" s="5"/>
      <c r="TQE140" s="5"/>
      <c r="TQF140" s="5"/>
      <c r="TQG140" s="5"/>
      <c r="TQH140" s="5"/>
      <c r="TQI140" s="5"/>
      <c r="TQJ140" s="5"/>
      <c r="TQK140" s="5"/>
      <c r="TQL140" s="5"/>
      <c r="TQM140" s="5"/>
      <c r="TQN140" s="5"/>
      <c r="TQO140" s="5"/>
      <c r="TQP140" s="5"/>
      <c r="TQQ140" s="5"/>
      <c r="TQR140" s="5"/>
      <c r="TQS140" s="5"/>
      <c r="TQT140" s="5"/>
      <c r="TQU140" s="5"/>
      <c r="TQV140" s="5"/>
      <c r="TQW140" s="5"/>
      <c r="TQX140" s="5"/>
      <c r="TQY140" s="5"/>
      <c r="TQZ140" s="5"/>
      <c r="TRA140" s="5"/>
      <c r="TRB140" s="5"/>
      <c r="TRC140" s="5"/>
      <c r="TRD140" s="5"/>
      <c r="TRE140" s="5"/>
      <c r="TRF140" s="5"/>
      <c r="TRG140" s="5"/>
      <c r="TRH140" s="5"/>
      <c r="TRI140" s="5"/>
      <c r="TRJ140" s="5"/>
      <c r="TRK140" s="5"/>
      <c r="TRL140" s="5"/>
      <c r="TRM140" s="5"/>
      <c r="TRN140" s="5"/>
      <c r="TRO140" s="5"/>
      <c r="TRP140" s="5"/>
      <c r="TRQ140" s="5"/>
      <c r="TRR140" s="5"/>
      <c r="TRS140" s="5"/>
      <c r="TRT140" s="5"/>
      <c r="TRU140" s="5"/>
      <c r="TRV140" s="5"/>
      <c r="TRW140" s="5"/>
      <c r="TRX140" s="5"/>
      <c r="TRY140" s="5"/>
      <c r="TRZ140" s="5"/>
      <c r="TSA140" s="5"/>
      <c r="TSB140" s="5"/>
      <c r="TSC140" s="5"/>
      <c r="TSD140" s="5"/>
      <c r="TSE140" s="5"/>
      <c r="TSF140" s="5"/>
      <c r="TSG140" s="5"/>
      <c r="TSH140" s="5"/>
      <c r="TSI140" s="5"/>
      <c r="TSJ140" s="5"/>
      <c r="TSK140" s="5"/>
      <c r="TSL140" s="5"/>
      <c r="TSM140" s="5"/>
      <c r="TSN140" s="5"/>
      <c r="TSO140" s="5"/>
      <c r="TSP140" s="5"/>
      <c r="TSQ140" s="5"/>
      <c r="TSR140" s="5"/>
      <c r="TSS140" s="5"/>
      <c r="TST140" s="5"/>
      <c r="TSU140" s="5"/>
      <c r="TSV140" s="5"/>
      <c r="TSW140" s="5"/>
      <c r="TSX140" s="5"/>
      <c r="TSY140" s="5"/>
      <c r="TSZ140" s="5"/>
      <c r="TTA140" s="5"/>
      <c r="TTB140" s="5"/>
      <c r="TTC140" s="5"/>
      <c r="TTD140" s="5"/>
      <c r="TTE140" s="5"/>
      <c r="TTF140" s="5"/>
      <c r="TTG140" s="5"/>
      <c r="TTH140" s="5"/>
      <c r="TTI140" s="5"/>
      <c r="TTJ140" s="5"/>
      <c r="TTK140" s="5"/>
      <c r="TTL140" s="5"/>
      <c r="TTM140" s="5"/>
      <c r="TTN140" s="5"/>
      <c r="TTO140" s="5"/>
      <c r="TTP140" s="5"/>
      <c r="TTQ140" s="5"/>
      <c r="TTR140" s="5"/>
      <c r="TTS140" s="5"/>
      <c r="TTT140" s="5"/>
      <c r="TTU140" s="5"/>
      <c r="TTV140" s="5"/>
      <c r="TTW140" s="5"/>
      <c r="TTX140" s="5"/>
      <c r="TTY140" s="5"/>
      <c r="TTZ140" s="5"/>
      <c r="TUA140" s="5"/>
      <c r="TUB140" s="5"/>
      <c r="TUC140" s="5"/>
      <c r="TUD140" s="5"/>
      <c r="TUE140" s="5"/>
      <c r="TUF140" s="5"/>
      <c r="TUG140" s="5"/>
      <c r="TUH140" s="5"/>
      <c r="TUI140" s="5"/>
      <c r="TUJ140" s="5"/>
      <c r="TUK140" s="5"/>
      <c r="TUL140" s="5"/>
      <c r="TUM140" s="5"/>
      <c r="TUN140" s="5"/>
      <c r="TUO140" s="5"/>
      <c r="TUP140" s="5"/>
      <c r="TUQ140" s="5"/>
      <c r="TUR140" s="5"/>
      <c r="TUS140" s="5"/>
      <c r="TUT140" s="5"/>
      <c r="TUU140" s="5"/>
      <c r="TUV140" s="5"/>
      <c r="TUW140" s="5"/>
      <c r="TUX140" s="5"/>
      <c r="TUY140" s="5"/>
      <c r="TUZ140" s="5"/>
      <c r="TVA140" s="5"/>
      <c r="TVB140" s="5"/>
      <c r="TVC140" s="5"/>
      <c r="TVD140" s="5"/>
      <c r="TVE140" s="5"/>
      <c r="TVF140" s="5"/>
      <c r="TVG140" s="5"/>
      <c r="TVH140" s="5"/>
      <c r="TVI140" s="5"/>
      <c r="TVJ140" s="5"/>
      <c r="TVK140" s="5"/>
      <c r="TVL140" s="5"/>
      <c r="TVM140" s="5"/>
      <c r="TVN140" s="5"/>
      <c r="TVO140" s="5"/>
      <c r="TVP140" s="5"/>
      <c r="TVQ140" s="5"/>
      <c r="TVR140" s="5"/>
      <c r="TVS140" s="5"/>
      <c r="TVT140" s="5"/>
      <c r="TVU140" s="5"/>
      <c r="TVV140" s="5"/>
      <c r="TVW140" s="5"/>
      <c r="TVX140" s="5"/>
      <c r="TVY140" s="5"/>
      <c r="TVZ140" s="5"/>
      <c r="TWA140" s="5"/>
      <c r="TWB140" s="5"/>
      <c r="TWC140" s="5"/>
      <c r="TWD140" s="5"/>
      <c r="TWE140" s="5"/>
      <c r="TWF140" s="5"/>
      <c r="TWG140" s="5"/>
      <c r="TWH140" s="5"/>
      <c r="TWI140" s="5"/>
      <c r="TWJ140" s="5"/>
      <c r="TWK140" s="5"/>
      <c r="TWL140" s="5"/>
      <c r="TWM140" s="5"/>
      <c r="TWN140" s="5"/>
      <c r="TWO140" s="5"/>
      <c r="TWP140" s="5"/>
      <c r="TWQ140" s="5"/>
      <c r="TWR140" s="5"/>
      <c r="TWS140" s="5"/>
      <c r="TWT140" s="5"/>
      <c r="TWU140" s="5"/>
      <c r="TWV140" s="5"/>
      <c r="TWW140" s="5"/>
      <c r="TWX140" s="5"/>
      <c r="TWY140" s="5"/>
      <c r="TWZ140" s="5"/>
      <c r="TXA140" s="5"/>
      <c r="TXB140" s="5"/>
      <c r="TXC140" s="5"/>
      <c r="TXD140" s="5"/>
      <c r="TXE140" s="5"/>
      <c r="TXF140" s="5"/>
      <c r="TXG140" s="5"/>
      <c r="TXH140" s="5"/>
      <c r="TXI140" s="5"/>
      <c r="TXJ140" s="5"/>
      <c r="TXK140" s="5"/>
      <c r="TXL140" s="5"/>
      <c r="TXM140" s="5"/>
      <c r="TXN140" s="5"/>
      <c r="TXO140" s="5"/>
      <c r="TXP140" s="5"/>
      <c r="TXQ140" s="5"/>
      <c r="TXR140" s="5"/>
      <c r="TXS140" s="5"/>
      <c r="TXT140" s="5"/>
      <c r="TXU140" s="5"/>
      <c r="TXV140" s="5"/>
      <c r="TXW140" s="5"/>
      <c r="TXX140" s="5"/>
      <c r="TXY140" s="5"/>
      <c r="TXZ140" s="5"/>
      <c r="TYA140" s="5"/>
      <c r="TYB140" s="5"/>
      <c r="TYC140" s="5"/>
      <c r="TYD140" s="5"/>
      <c r="TYE140" s="5"/>
      <c r="TYF140" s="5"/>
      <c r="TYG140" s="5"/>
      <c r="TYH140" s="5"/>
      <c r="TYI140" s="5"/>
      <c r="TYJ140" s="5"/>
      <c r="TYK140" s="5"/>
      <c r="TYL140" s="5"/>
      <c r="TYM140" s="5"/>
      <c r="TYN140" s="5"/>
      <c r="TYO140" s="5"/>
      <c r="TYP140" s="5"/>
      <c r="TYQ140" s="5"/>
      <c r="TYR140" s="5"/>
      <c r="TYS140" s="5"/>
      <c r="TYT140" s="5"/>
      <c r="TYU140" s="5"/>
      <c r="TYV140" s="5"/>
      <c r="TYW140" s="5"/>
      <c r="TYX140" s="5"/>
      <c r="TYY140" s="5"/>
      <c r="TYZ140" s="5"/>
      <c r="TZA140" s="5"/>
      <c r="TZB140" s="5"/>
      <c r="TZC140" s="5"/>
      <c r="TZD140" s="5"/>
      <c r="TZE140" s="5"/>
      <c r="TZF140" s="5"/>
      <c r="TZG140" s="5"/>
      <c r="TZH140" s="5"/>
      <c r="TZI140" s="5"/>
      <c r="TZJ140" s="5"/>
      <c r="TZK140" s="5"/>
      <c r="TZL140" s="5"/>
      <c r="TZM140" s="5"/>
      <c r="TZN140" s="5"/>
      <c r="TZO140" s="5"/>
      <c r="TZP140" s="5"/>
      <c r="TZQ140" s="5"/>
      <c r="TZR140" s="5"/>
      <c r="TZS140" s="5"/>
      <c r="TZT140" s="5"/>
      <c r="TZU140" s="5"/>
      <c r="TZV140" s="5"/>
      <c r="TZW140" s="5"/>
      <c r="TZX140" s="5"/>
      <c r="TZY140" s="5"/>
      <c r="TZZ140" s="5"/>
      <c r="UAA140" s="5"/>
      <c r="UAB140" s="5"/>
      <c r="UAC140" s="5"/>
      <c r="UAD140" s="5"/>
      <c r="UAE140" s="5"/>
      <c r="UAF140" s="5"/>
      <c r="UAG140" s="5"/>
      <c r="UAH140" s="5"/>
      <c r="UAI140" s="5"/>
      <c r="UAJ140" s="5"/>
      <c r="UAK140" s="5"/>
      <c r="UAL140" s="5"/>
      <c r="UAM140" s="5"/>
      <c r="UAN140" s="5"/>
      <c r="UAO140" s="5"/>
      <c r="UAP140" s="5"/>
      <c r="UAQ140" s="5"/>
      <c r="UAR140" s="5"/>
      <c r="UAS140" s="5"/>
      <c r="UAT140" s="5"/>
      <c r="UAU140" s="5"/>
      <c r="UAV140" s="5"/>
      <c r="UAW140" s="5"/>
      <c r="UAX140" s="5"/>
      <c r="UAY140" s="5"/>
      <c r="UAZ140" s="5"/>
      <c r="UBA140" s="5"/>
      <c r="UBB140" s="5"/>
      <c r="UBC140" s="5"/>
      <c r="UBD140" s="5"/>
      <c r="UBE140" s="5"/>
      <c r="UBF140" s="5"/>
      <c r="UBG140" s="5"/>
      <c r="UBH140" s="5"/>
      <c r="UBI140" s="5"/>
      <c r="UBJ140" s="5"/>
      <c r="UBK140" s="5"/>
      <c r="UBL140" s="5"/>
      <c r="UBM140" s="5"/>
      <c r="UBN140" s="5"/>
      <c r="UBO140" s="5"/>
      <c r="UBP140" s="5"/>
      <c r="UBQ140" s="5"/>
      <c r="UBR140" s="5"/>
      <c r="UBS140" s="5"/>
      <c r="UBT140" s="5"/>
      <c r="UBU140" s="5"/>
      <c r="UBV140" s="5"/>
      <c r="UBW140" s="5"/>
      <c r="UBX140" s="5"/>
      <c r="UBY140" s="5"/>
      <c r="UBZ140" s="5"/>
      <c r="UCA140" s="5"/>
      <c r="UCB140" s="5"/>
      <c r="UCC140" s="5"/>
      <c r="UCD140" s="5"/>
      <c r="UCE140" s="5"/>
      <c r="UCF140" s="5"/>
      <c r="UCG140" s="5"/>
      <c r="UCH140" s="5"/>
      <c r="UCI140" s="5"/>
      <c r="UCJ140" s="5"/>
      <c r="UCK140" s="5"/>
      <c r="UCL140" s="5"/>
      <c r="UCM140" s="5"/>
      <c r="UCN140" s="5"/>
      <c r="UCO140" s="5"/>
      <c r="UCP140" s="5"/>
      <c r="UCQ140" s="5"/>
      <c r="UCR140" s="5"/>
      <c r="UCS140" s="5"/>
      <c r="UCT140" s="5"/>
      <c r="UCU140" s="5"/>
      <c r="UCV140" s="5"/>
      <c r="UCW140" s="5"/>
      <c r="UCX140" s="5"/>
      <c r="UCY140" s="5"/>
      <c r="UCZ140" s="5"/>
      <c r="UDA140" s="5"/>
      <c r="UDB140" s="5"/>
      <c r="UDC140" s="5"/>
      <c r="UDD140" s="5"/>
      <c r="UDE140" s="5"/>
      <c r="UDF140" s="5"/>
      <c r="UDG140" s="5"/>
      <c r="UDH140" s="5"/>
      <c r="UDI140" s="5"/>
      <c r="UDJ140" s="5"/>
      <c r="UDK140" s="5"/>
      <c r="UDL140" s="5"/>
      <c r="UDM140" s="5"/>
      <c r="UDN140" s="5"/>
      <c r="UDO140" s="5"/>
      <c r="UDP140" s="5"/>
      <c r="UDQ140" s="5"/>
      <c r="UDR140" s="5"/>
      <c r="UDS140" s="5"/>
      <c r="UDT140" s="5"/>
      <c r="UDU140" s="5"/>
      <c r="UDV140" s="5"/>
      <c r="UDW140" s="5"/>
      <c r="UDX140" s="5"/>
      <c r="UDY140" s="5"/>
      <c r="UDZ140" s="5"/>
      <c r="UEA140" s="5"/>
      <c r="UEB140" s="5"/>
      <c r="UEC140" s="5"/>
      <c r="UED140" s="5"/>
      <c r="UEE140" s="5"/>
      <c r="UEF140" s="5"/>
      <c r="UEG140" s="5"/>
      <c r="UEH140" s="5"/>
      <c r="UEI140" s="5"/>
      <c r="UEJ140" s="5"/>
      <c r="UEK140" s="5"/>
      <c r="UEL140" s="5"/>
      <c r="UEM140" s="5"/>
      <c r="UEN140" s="5"/>
      <c r="UEO140" s="5"/>
      <c r="UEP140" s="5"/>
      <c r="UEQ140" s="5"/>
      <c r="UER140" s="5"/>
      <c r="UES140" s="5"/>
      <c r="UET140" s="5"/>
      <c r="UEU140" s="5"/>
      <c r="UEV140" s="5"/>
      <c r="UEW140" s="5"/>
      <c r="UEX140" s="5"/>
      <c r="UEY140" s="5"/>
      <c r="UEZ140" s="5"/>
      <c r="UFA140" s="5"/>
      <c r="UFB140" s="5"/>
      <c r="UFC140" s="5"/>
      <c r="UFD140" s="5"/>
      <c r="UFE140" s="5"/>
      <c r="UFF140" s="5"/>
      <c r="UFG140" s="5"/>
      <c r="UFH140" s="5"/>
      <c r="UFI140" s="5"/>
      <c r="UFJ140" s="5"/>
      <c r="UFK140" s="5"/>
      <c r="UFL140" s="5"/>
      <c r="UFM140" s="5"/>
      <c r="UFN140" s="5"/>
      <c r="UFO140" s="5"/>
      <c r="UFP140" s="5"/>
      <c r="UFQ140" s="5"/>
      <c r="UFR140" s="5"/>
      <c r="UFS140" s="5"/>
      <c r="UFT140" s="5"/>
      <c r="UFU140" s="5"/>
      <c r="UFV140" s="5"/>
      <c r="UFW140" s="5"/>
      <c r="UFX140" s="5"/>
      <c r="UFY140" s="5"/>
      <c r="UFZ140" s="5"/>
      <c r="UGA140" s="5"/>
      <c r="UGB140" s="5"/>
      <c r="UGC140" s="5"/>
      <c r="UGD140" s="5"/>
      <c r="UGE140" s="5"/>
      <c r="UGF140" s="5"/>
      <c r="UGG140" s="5"/>
      <c r="UGH140" s="5"/>
      <c r="UGI140" s="5"/>
      <c r="UGJ140" s="5"/>
      <c r="UGK140" s="5"/>
      <c r="UGL140" s="5"/>
      <c r="UGM140" s="5"/>
      <c r="UGN140" s="5"/>
      <c r="UGO140" s="5"/>
      <c r="UGP140" s="5"/>
      <c r="UGQ140" s="5"/>
      <c r="UGR140" s="5"/>
      <c r="UGS140" s="5"/>
      <c r="UGT140" s="5"/>
      <c r="UGU140" s="5"/>
      <c r="UGV140" s="5"/>
      <c r="UGW140" s="5"/>
      <c r="UGX140" s="5"/>
      <c r="UGY140" s="5"/>
      <c r="UGZ140" s="5"/>
      <c r="UHA140" s="5"/>
      <c r="UHB140" s="5"/>
      <c r="UHC140" s="5"/>
      <c r="UHD140" s="5"/>
      <c r="UHE140" s="5"/>
      <c r="UHF140" s="5"/>
      <c r="UHG140" s="5"/>
      <c r="UHH140" s="5"/>
      <c r="UHI140" s="5"/>
      <c r="UHJ140" s="5"/>
      <c r="UHK140" s="5"/>
      <c r="UHL140" s="5"/>
      <c r="UHM140" s="5"/>
      <c r="UHN140" s="5"/>
      <c r="UHO140" s="5"/>
      <c r="UHP140" s="5"/>
      <c r="UHQ140" s="5"/>
      <c r="UHR140" s="5"/>
      <c r="UHS140" s="5"/>
      <c r="UHT140" s="5"/>
      <c r="UHU140" s="5"/>
      <c r="UHV140" s="5"/>
      <c r="UHW140" s="5"/>
      <c r="UHX140" s="5"/>
      <c r="UHY140" s="5"/>
      <c r="UHZ140" s="5"/>
      <c r="UIA140" s="5"/>
      <c r="UIB140" s="5"/>
      <c r="UIC140" s="5"/>
      <c r="UID140" s="5"/>
      <c r="UIE140" s="5"/>
      <c r="UIF140" s="5"/>
      <c r="UIG140" s="5"/>
      <c r="UIH140" s="5"/>
      <c r="UII140" s="5"/>
      <c r="UIJ140" s="5"/>
      <c r="UIK140" s="5"/>
      <c r="UIL140" s="5"/>
      <c r="UIM140" s="5"/>
      <c r="UIN140" s="5"/>
      <c r="UIO140" s="5"/>
      <c r="UIP140" s="5"/>
      <c r="UIQ140" s="5"/>
      <c r="UIR140" s="5"/>
      <c r="UIS140" s="5"/>
      <c r="UIT140" s="5"/>
      <c r="UIU140" s="5"/>
      <c r="UIV140" s="5"/>
      <c r="UIW140" s="5"/>
      <c r="UIX140" s="5"/>
      <c r="UIY140" s="5"/>
      <c r="UIZ140" s="5"/>
      <c r="UJA140" s="5"/>
      <c r="UJB140" s="5"/>
      <c r="UJC140" s="5"/>
      <c r="UJD140" s="5"/>
      <c r="UJE140" s="5"/>
      <c r="UJF140" s="5"/>
      <c r="UJG140" s="5"/>
      <c r="UJH140" s="5"/>
      <c r="UJI140" s="5"/>
      <c r="UJJ140" s="5"/>
      <c r="UJK140" s="5"/>
      <c r="UJL140" s="5"/>
      <c r="UJM140" s="5"/>
      <c r="UJN140" s="5"/>
      <c r="UJO140" s="5"/>
      <c r="UJP140" s="5"/>
      <c r="UJQ140" s="5"/>
      <c r="UJR140" s="5"/>
      <c r="UJS140" s="5"/>
      <c r="UJT140" s="5"/>
      <c r="UJU140" s="5"/>
      <c r="UJV140" s="5"/>
      <c r="UJW140" s="5"/>
      <c r="UJX140" s="5"/>
      <c r="UJY140" s="5"/>
      <c r="UJZ140" s="5"/>
      <c r="UKA140" s="5"/>
      <c r="UKB140" s="5"/>
      <c r="UKC140" s="5"/>
      <c r="UKD140" s="5"/>
      <c r="UKE140" s="5"/>
      <c r="UKF140" s="5"/>
      <c r="UKG140" s="5"/>
      <c r="UKH140" s="5"/>
      <c r="UKI140" s="5"/>
      <c r="UKJ140" s="5"/>
      <c r="UKK140" s="5"/>
      <c r="UKL140" s="5"/>
      <c r="UKM140" s="5"/>
      <c r="UKN140" s="5"/>
      <c r="UKO140" s="5"/>
      <c r="UKP140" s="5"/>
      <c r="UKQ140" s="5"/>
      <c r="UKR140" s="5"/>
      <c r="UKS140" s="5"/>
      <c r="UKT140" s="5"/>
      <c r="UKU140" s="5"/>
      <c r="UKV140" s="5"/>
      <c r="UKW140" s="5"/>
      <c r="UKX140" s="5"/>
      <c r="UKY140" s="5"/>
      <c r="UKZ140" s="5"/>
      <c r="ULA140" s="5"/>
      <c r="ULB140" s="5"/>
      <c r="ULC140" s="5"/>
      <c r="ULD140" s="5"/>
      <c r="ULE140" s="5"/>
      <c r="ULF140" s="5"/>
      <c r="ULG140" s="5"/>
      <c r="ULH140" s="5"/>
      <c r="ULI140" s="5"/>
      <c r="ULJ140" s="5"/>
      <c r="ULK140" s="5"/>
      <c r="ULL140" s="5"/>
      <c r="ULM140" s="5"/>
      <c r="ULN140" s="5"/>
      <c r="ULO140" s="5"/>
      <c r="ULP140" s="5"/>
      <c r="ULQ140" s="5"/>
      <c r="ULR140" s="5"/>
      <c r="ULS140" s="5"/>
      <c r="ULT140" s="5"/>
      <c r="ULU140" s="5"/>
      <c r="ULV140" s="5"/>
      <c r="ULW140" s="5"/>
      <c r="ULX140" s="5"/>
      <c r="ULY140" s="5"/>
      <c r="ULZ140" s="5"/>
      <c r="UMA140" s="5"/>
      <c r="UMB140" s="5"/>
      <c r="UMC140" s="5"/>
      <c r="UMD140" s="5"/>
      <c r="UME140" s="5"/>
      <c r="UMF140" s="5"/>
      <c r="UMG140" s="5"/>
      <c r="UMH140" s="5"/>
      <c r="UMI140" s="5"/>
      <c r="UMJ140" s="5"/>
      <c r="UMK140" s="5"/>
      <c r="UML140" s="5"/>
      <c r="UMM140" s="5"/>
      <c r="UMN140" s="5"/>
      <c r="UMO140" s="5"/>
      <c r="UMP140" s="5"/>
      <c r="UMQ140" s="5"/>
      <c r="UMR140" s="5"/>
      <c r="UMS140" s="5"/>
      <c r="UMT140" s="5"/>
      <c r="UMU140" s="5"/>
      <c r="UMV140" s="5"/>
      <c r="UMW140" s="5"/>
      <c r="UMX140" s="5"/>
      <c r="UMY140" s="5"/>
      <c r="UMZ140" s="5"/>
      <c r="UNA140" s="5"/>
      <c r="UNB140" s="5"/>
      <c r="UNC140" s="5"/>
      <c r="UND140" s="5"/>
      <c r="UNE140" s="5"/>
      <c r="UNF140" s="5"/>
      <c r="UNG140" s="5"/>
      <c r="UNH140" s="5"/>
      <c r="UNI140" s="5"/>
      <c r="UNJ140" s="5"/>
      <c r="UNK140" s="5"/>
      <c r="UNL140" s="5"/>
      <c r="UNM140" s="5"/>
      <c r="UNN140" s="5"/>
      <c r="UNO140" s="5"/>
      <c r="UNP140" s="5"/>
      <c r="UNQ140" s="5"/>
      <c r="UNR140" s="5"/>
      <c r="UNS140" s="5"/>
      <c r="UNT140" s="5"/>
      <c r="UNU140" s="5"/>
      <c r="UNV140" s="5"/>
      <c r="UNW140" s="5"/>
      <c r="UNX140" s="5"/>
      <c r="UNY140" s="5"/>
      <c r="UNZ140" s="5"/>
      <c r="UOA140" s="5"/>
      <c r="UOB140" s="5"/>
      <c r="UOC140" s="5"/>
      <c r="UOD140" s="5"/>
      <c r="UOE140" s="5"/>
      <c r="UOF140" s="5"/>
      <c r="UOG140" s="5"/>
      <c r="UOH140" s="5"/>
      <c r="UOI140" s="5"/>
      <c r="UOJ140" s="5"/>
      <c r="UOK140" s="5"/>
      <c r="UOL140" s="5"/>
      <c r="UOM140" s="5"/>
      <c r="UON140" s="5"/>
      <c r="UOO140" s="5"/>
      <c r="UOP140" s="5"/>
      <c r="UOQ140" s="5"/>
      <c r="UOR140" s="5"/>
      <c r="UOS140" s="5"/>
      <c r="UOT140" s="5"/>
      <c r="UOU140" s="5"/>
      <c r="UOV140" s="5"/>
      <c r="UOW140" s="5"/>
      <c r="UOX140" s="5"/>
      <c r="UOY140" s="5"/>
      <c r="UOZ140" s="5"/>
      <c r="UPA140" s="5"/>
      <c r="UPB140" s="5"/>
      <c r="UPC140" s="5"/>
      <c r="UPD140" s="5"/>
      <c r="UPE140" s="5"/>
      <c r="UPF140" s="5"/>
      <c r="UPG140" s="5"/>
      <c r="UPH140" s="5"/>
      <c r="UPI140" s="5"/>
      <c r="UPJ140" s="5"/>
      <c r="UPK140" s="5"/>
      <c r="UPL140" s="5"/>
      <c r="UPM140" s="5"/>
      <c r="UPN140" s="5"/>
      <c r="UPO140" s="5"/>
      <c r="UPP140" s="5"/>
      <c r="UPQ140" s="5"/>
      <c r="UPR140" s="5"/>
      <c r="UPS140" s="5"/>
      <c r="UPT140" s="5"/>
      <c r="UPU140" s="5"/>
      <c r="UPV140" s="5"/>
      <c r="UPW140" s="5"/>
      <c r="UPX140" s="5"/>
      <c r="UPY140" s="5"/>
      <c r="UPZ140" s="5"/>
      <c r="UQA140" s="5"/>
      <c r="UQB140" s="5"/>
      <c r="UQC140" s="5"/>
      <c r="UQD140" s="5"/>
      <c r="UQE140" s="5"/>
      <c r="UQF140" s="5"/>
      <c r="UQG140" s="5"/>
      <c r="UQH140" s="5"/>
      <c r="UQI140" s="5"/>
      <c r="UQJ140" s="5"/>
      <c r="UQK140" s="5"/>
      <c r="UQL140" s="5"/>
      <c r="UQM140" s="5"/>
      <c r="UQN140" s="5"/>
      <c r="UQO140" s="5"/>
      <c r="UQP140" s="5"/>
      <c r="UQQ140" s="5"/>
      <c r="UQR140" s="5"/>
      <c r="UQS140" s="5"/>
      <c r="UQT140" s="5"/>
      <c r="UQU140" s="5"/>
      <c r="UQV140" s="5"/>
      <c r="UQW140" s="5"/>
      <c r="UQX140" s="5"/>
      <c r="UQY140" s="5"/>
      <c r="UQZ140" s="5"/>
      <c r="URA140" s="5"/>
      <c r="URB140" s="5"/>
      <c r="URC140" s="5"/>
      <c r="URD140" s="5"/>
      <c r="URE140" s="5"/>
      <c r="URF140" s="5"/>
      <c r="URG140" s="5"/>
      <c r="URH140" s="5"/>
      <c r="URI140" s="5"/>
      <c r="URJ140" s="5"/>
      <c r="URK140" s="5"/>
      <c r="URL140" s="5"/>
      <c r="URM140" s="5"/>
      <c r="URN140" s="5"/>
      <c r="URO140" s="5"/>
      <c r="URP140" s="5"/>
      <c r="URQ140" s="5"/>
      <c r="URR140" s="5"/>
      <c r="URS140" s="5"/>
      <c r="URT140" s="5"/>
      <c r="URU140" s="5"/>
      <c r="URV140" s="5"/>
      <c r="URW140" s="5"/>
      <c r="URX140" s="5"/>
      <c r="URY140" s="5"/>
      <c r="URZ140" s="5"/>
      <c r="USA140" s="5"/>
      <c r="USB140" s="5"/>
      <c r="USC140" s="5"/>
      <c r="USD140" s="5"/>
      <c r="USE140" s="5"/>
      <c r="USF140" s="5"/>
      <c r="USG140" s="5"/>
      <c r="USH140" s="5"/>
      <c r="USI140" s="5"/>
      <c r="USJ140" s="5"/>
      <c r="USK140" s="5"/>
      <c r="USL140" s="5"/>
      <c r="USM140" s="5"/>
      <c r="USN140" s="5"/>
      <c r="USO140" s="5"/>
      <c r="USP140" s="5"/>
      <c r="USQ140" s="5"/>
      <c r="USR140" s="5"/>
      <c r="USS140" s="5"/>
      <c r="UST140" s="5"/>
      <c r="USU140" s="5"/>
      <c r="USV140" s="5"/>
      <c r="USW140" s="5"/>
      <c r="USX140" s="5"/>
      <c r="USY140" s="5"/>
      <c r="USZ140" s="5"/>
      <c r="UTA140" s="5"/>
      <c r="UTB140" s="5"/>
      <c r="UTC140" s="5"/>
      <c r="UTD140" s="5"/>
      <c r="UTE140" s="5"/>
      <c r="UTF140" s="5"/>
      <c r="UTG140" s="5"/>
      <c r="UTH140" s="5"/>
      <c r="UTI140" s="5"/>
      <c r="UTJ140" s="5"/>
      <c r="UTK140" s="5"/>
      <c r="UTL140" s="5"/>
      <c r="UTM140" s="5"/>
      <c r="UTN140" s="5"/>
      <c r="UTO140" s="5"/>
      <c r="UTP140" s="5"/>
      <c r="UTQ140" s="5"/>
      <c r="UTR140" s="5"/>
      <c r="UTS140" s="5"/>
      <c r="UTT140" s="5"/>
      <c r="UTU140" s="5"/>
      <c r="UTV140" s="5"/>
      <c r="UTW140" s="5"/>
      <c r="UTX140" s="5"/>
      <c r="UTY140" s="5"/>
      <c r="UTZ140" s="5"/>
      <c r="UUA140" s="5"/>
      <c r="UUB140" s="5"/>
      <c r="UUC140" s="5"/>
      <c r="UUD140" s="5"/>
      <c r="UUE140" s="5"/>
      <c r="UUF140" s="5"/>
      <c r="UUG140" s="5"/>
      <c r="UUH140" s="5"/>
      <c r="UUI140" s="5"/>
      <c r="UUJ140" s="5"/>
      <c r="UUK140" s="5"/>
      <c r="UUL140" s="5"/>
      <c r="UUM140" s="5"/>
      <c r="UUN140" s="5"/>
      <c r="UUO140" s="5"/>
      <c r="UUP140" s="5"/>
      <c r="UUQ140" s="5"/>
      <c r="UUR140" s="5"/>
      <c r="UUS140" s="5"/>
      <c r="UUT140" s="5"/>
      <c r="UUU140" s="5"/>
      <c r="UUV140" s="5"/>
      <c r="UUW140" s="5"/>
      <c r="UUX140" s="5"/>
      <c r="UUY140" s="5"/>
      <c r="UUZ140" s="5"/>
      <c r="UVA140" s="5"/>
      <c r="UVB140" s="5"/>
      <c r="UVC140" s="5"/>
      <c r="UVD140" s="5"/>
      <c r="UVE140" s="5"/>
      <c r="UVF140" s="5"/>
      <c r="UVG140" s="5"/>
      <c r="UVH140" s="5"/>
      <c r="UVI140" s="5"/>
      <c r="UVJ140" s="5"/>
      <c r="UVK140" s="5"/>
      <c r="UVL140" s="5"/>
      <c r="UVM140" s="5"/>
      <c r="UVN140" s="5"/>
      <c r="UVO140" s="5"/>
      <c r="UVP140" s="5"/>
      <c r="UVQ140" s="5"/>
      <c r="UVR140" s="5"/>
      <c r="UVS140" s="5"/>
      <c r="UVT140" s="5"/>
      <c r="UVU140" s="5"/>
      <c r="UVV140" s="5"/>
      <c r="UVW140" s="5"/>
      <c r="UVX140" s="5"/>
      <c r="UVY140" s="5"/>
      <c r="UVZ140" s="5"/>
      <c r="UWA140" s="5"/>
      <c r="UWB140" s="5"/>
      <c r="UWC140" s="5"/>
      <c r="UWD140" s="5"/>
      <c r="UWE140" s="5"/>
      <c r="UWF140" s="5"/>
      <c r="UWG140" s="5"/>
      <c r="UWH140" s="5"/>
      <c r="UWI140" s="5"/>
      <c r="UWJ140" s="5"/>
      <c r="UWK140" s="5"/>
      <c r="UWL140" s="5"/>
      <c r="UWM140" s="5"/>
      <c r="UWN140" s="5"/>
      <c r="UWO140" s="5"/>
      <c r="UWP140" s="5"/>
      <c r="UWQ140" s="5"/>
      <c r="UWR140" s="5"/>
      <c r="UWS140" s="5"/>
      <c r="UWT140" s="5"/>
      <c r="UWU140" s="5"/>
      <c r="UWV140" s="5"/>
      <c r="UWW140" s="5"/>
      <c r="UWX140" s="5"/>
      <c r="UWY140" s="5"/>
      <c r="UWZ140" s="5"/>
      <c r="UXA140" s="5"/>
      <c r="UXB140" s="5"/>
      <c r="UXC140" s="5"/>
      <c r="UXD140" s="5"/>
      <c r="UXE140" s="5"/>
      <c r="UXF140" s="5"/>
      <c r="UXG140" s="5"/>
      <c r="UXH140" s="5"/>
      <c r="UXI140" s="5"/>
      <c r="UXJ140" s="5"/>
      <c r="UXK140" s="5"/>
      <c r="UXL140" s="5"/>
      <c r="UXM140" s="5"/>
      <c r="UXN140" s="5"/>
      <c r="UXO140" s="5"/>
      <c r="UXP140" s="5"/>
      <c r="UXQ140" s="5"/>
      <c r="UXR140" s="5"/>
      <c r="UXS140" s="5"/>
      <c r="UXT140" s="5"/>
      <c r="UXU140" s="5"/>
      <c r="UXV140" s="5"/>
      <c r="UXW140" s="5"/>
      <c r="UXX140" s="5"/>
      <c r="UXY140" s="5"/>
      <c r="UXZ140" s="5"/>
      <c r="UYA140" s="5"/>
      <c r="UYB140" s="5"/>
      <c r="UYC140" s="5"/>
      <c r="UYD140" s="5"/>
      <c r="UYE140" s="5"/>
      <c r="UYF140" s="5"/>
      <c r="UYG140" s="5"/>
      <c r="UYH140" s="5"/>
      <c r="UYI140" s="5"/>
      <c r="UYJ140" s="5"/>
      <c r="UYK140" s="5"/>
      <c r="UYL140" s="5"/>
      <c r="UYM140" s="5"/>
      <c r="UYN140" s="5"/>
      <c r="UYO140" s="5"/>
      <c r="UYP140" s="5"/>
      <c r="UYQ140" s="5"/>
      <c r="UYR140" s="5"/>
      <c r="UYS140" s="5"/>
      <c r="UYT140" s="5"/>
      <c r="UYU140" s="5"/>
      <c r="UYV140" s="5"/>
      <c r="UYW140" s="5"/>
      <c r="UYX140" s="5"/>
      <c r="UYY140" s="5"/>
      <c r="UYZ140" s="5"/>
      <c r="UZA140" s="5"/>
      <c r="UZB140" s="5"/>
      <c r="UZC140" s="5"/>
      <c r="UZD140" s="5"/>
      <c r="UZE140" s="5"/>
      <c r="UZF140" s="5"/>
      <c r="UZG140" s="5"/>
      <c r="UZH140" s="5"/>
      <c r="UZI140" s="5"/>
      <c r="UZJ140" s="5"/>
      <c r="UZK140" s="5"/>
      <c r="UZL140" s="5"/>
      <c r="UZM140" s="5"/>
      <c r="UZN140" s="5"/>
      <c r="UZO140" s="5"/>
      <c r="UZP140" s="5"/>
      <c r="UZQ140" s="5"/>
      <c r="UZR140" s="5"/>
      <c r="UZS140" s="5"/>
      <c r="UZT140" s="5"/>
      <c r="UZU140" s="5"/>
      <c r="UZV140" s="5"/>
      <c r="UZW140" s="5"/>
      <c r="UZX140" s="5"/>
      <c r="UZY140" s="5"/>
      <c r="UZZ140" s="5"/>
      <c r="VAA140" s="5"/>
      <c r="VAB140" s="5"/>
      <c r="VAC140" s="5"/>
      <c r="VAD140" s="5"/>
      <c r="VAE140" s="5"/>
      <c r="VAF140" s="5"/>
      <c r="VAG140" s="5"/>
      <c r="VAH140" s="5"/>
      <c r="VAI140" s="5"/>
      <c r="VAJ140" s="5"/>
      <c r="VAK140" s="5"/>
      <c r="VAL140" s="5"/>
      <c r="VAM140" s="5"/>
      <c r="VAN140" s="5"/>
      <c r="VAO140" s="5"/>
      <c r="VAP140" s="5"/>
      <c r="VAQ140" s="5"/>
      <c r="VAR140" s="5"/>
      <c r="VAS140" s="5"/>
      <c r="VAT140" s="5"/>
      <c r="VAU140" s="5"/>
      <c r="VAV140" s="5"/>
      <c r="VAW140" s="5"/>
      <c r="VAX140" s="5"/>
      <c r="VAY140" s="5"/>
      <c r="VAZ140" s="5"/>
      <c r="VBA140" s="5"/>
      <c r="VBB140" s="5"/>
      <c r="VBC140" s="5"/>
      <c r="VBD140" s="5"/>
      <c r="VBE140" s="5"/>
      <c r="VBF140" s="5"/>
      <c r="VBG140" s="5"/>
      <c r="VBH140" s="5"/>
      <c r="VBI140" s="5"/>
      <c r="VBJ140" s="5"/>
      <c r="VBK140" s="5"/>
      <c r="VBL140" s="5"/>
      <c r="VBM140" s="5"/>
      <c r="VBN140" s="5"/>
      <c r="VBO140" s="5"/>
      <c r="VBP140" s="5"/>
      <c r="VBQ140" s="5"/>
      <c r="VBR140" s="5"/>
      <c r="VBS140" s="5"/>
      <c r="VBT140" s="5"/>
      <c r="VBU140" s="5"/>
      <c r="VBV140" s="5"/>
      <c r="VBW140" s="5"/>
      <c r="VBX140" s="5"/>
      <c r="VBY140" s="5"/>
      <c r="VBZ140" s="5"/>
      <c r="VCA140" s="5"/>
      <c r="VCB140" s="5"/>
      <c r="VCC140" s="5"/>
      <c r="VCD140" s="5"/>
      <c r="VCE140" s="5"/>
      <c r="VCF140" s="5"/>
      <c r="VCG140" s="5"/>
      <c r="VCH140" s="5"/>
      <c r="VCI140" s="5"/>
      <c r="VCJ140" s="5"/>
      <c r="VCK140" s="5"/>
      <c r="VCL140" s="5"/>
      <c r="VCM140" s="5"/>
      <c r="VCN140" s="5"/>
      <c r="VCO140" s="5"/>
      <c r="VCP140" s="5"/>
      <c r="VCQ140" s="5"/>
      <c r="VCR140" s="5"/>
      <c r="VCS140" s="5"/>
      <c r="VCT140" s="5"/>
      <c r="VCU140" s="5"/>
      <c r="VCV140" s="5"/>
      <c r="VCW140" s="5"/>
      <c r="VCX140" s="5"/>
      <c r="VCY140" s="5"/>
      <c r="VCZ140" s="5"/>
      <c r="VDA140" s="5"/>
      <c r="VDB140" s="5"/>
      <c r="VDC140" s="5"/>
      <c r="VDD140" s="5"/>
      <c r="VDE140" s="5"/>
      <c r="VDF140" s="5"/>
      <c r="VDG140" s="5"/>
      <c r="VDH140" s="5"/>
      <c r="VDI140" s="5"/>
      <c r="VDJ140" s="5"/>
      <c r="VDK140" s="5"/>
      <c r="VDL140" s="5"/>
      <c r="VDM140" s="5"/>
      <c r="VDN140" s="5"/>
      <c r="VDO140" s="5"/>
      <c r="VDP140" s="5"/>
      <c r="VDQ140" s="5"/>
      <c r="VDR140" s="5"/>
      <c r="VDS140" s="5"/>
      <c r="VDT140" s="5"/>
      <c r="VDU140" s="5"/>
      <c r="VDV140" s="5"/>
      <c r="VDW140" s="5"/>
      <c r="VDX140" s="5"/>
      <c r="VDY140" s="5"/>
      <c r="VDZ140" s="5"/>
      <c r="VEA140" s="5"/>
      <c r="VEB140" s="5"/>
      <c r="VEC140" s="5"/>
      <c r="VED140" s="5"/>
      <c r="VEE140" s="5"/>
      <c r="VEF140" s="5"/>
      <c r="VEG140" s="5"/>
      <c r="VEH140" s="5"/>
      <c r="VEI140" s="5"/>
      <c r="VEJ140" s="5"/>
      <c r="VEK140" s="5"/>
      <c r="VEL140" s="5"/>
      <c r="VEM140" s="5"/>
      <c r="VEN140" s="5"/>
      <c r="VEO140" s="5"/>
      <c r="VEP140" s="5"/>
      <c r="VEQ140" s="5"/>
      <c r="VER140" s="5"/>
      <c r="VES140" s="5"/>
      <c r="VET140" s="5"/>
      <c r="VEU140" s="5"/>
      <c r="VEV140" s="5"/>
      <c r="VEW140" s="5"/>
      <c r="VEX140" s="5"/>
      <c r="VEY140" s="5"/>
      <c r="VEZ140" s="5"/>
      <c r="VFA140" s="5"/>
      <c r="VFB140" s="5"/>
      <c r="VFC140" s="5"/>
      <c r="VFD140" s="5"/>
      <c r="VFE140" s="5"/>
      <c r="VFF140" s="5"/>
      <c r="VFG140" s="5"/>
      <c r="VFH140" s="5"/>
      <c r="VFI140" s="5"/>
      <c r="VFJ140" s="5"/>
      <c r="VFK140" s="5"/>
      <c r="VFL140" s="5"/>
      <c r="VFM140" s="5"/>
      <c r="VFN140" s="5"/>
      <c r="VFO140" s="5"/>
      <c r="VFP140" s="5"/>
      <c r="VFQ140" s="5"/>
      <c r="VFR140" s="5"/>
      <c r="VFS140" s="5"/>
      <c r="VFT140" s="5"/>
      <c r="VFU140" s="5"/>
      <c r="VFV140" s="5"/>
      <c r="VFW140" s="5"/>
      <c r="VFX140" s="5"/>
      <c r="VFY140" s="5"/>
      <c r="VFZ140" s="5"/>
      <c r="VGA140" s="5"/>
      <c r="VGB140" s="5"/>
      <c r="VGC140" s="5"/>
      <c r="VGD140" s="5"/>
      <c r="VGE140" s="5"/>
      <c r="VGF140" s="5"/>
      <c r="VGG140" s="5"/>
      <c r="VGH140" s="5"/>
      <c r="VGI140" s="5"/>
      <c r="VGJ140" s="5"/>
      <c r="VGK140" s="5"/>
      <c r="VGL140" s="5"/>
      <c r="VGM140" s="5"/>
      <c r="VGN140" s="5"/>
      <c r="VGO140" s="5"/>
      <c r="VGP140" s="5"/>
      <c r="VGQ140" s="5"/>
      <c r="VGR140" s="5"/>
      <c r="VGS140" s="5"/>
      <c r="VGT140" s="5"/>
      <c r="VGU140" s="5"/>
      <c r="VGV140" s="5"/>
      <c r="VGW140" s="5"/>
      <c r="VGX140" s="5"/>
      <c r="VGY140" s="5"/>
      <c r="VGZ140" s="5"/>
      <c r="VHA140" s="5"/>
      <c r="VHB140" s="5"/>
      <c r="VHC140" s="5"/>
      <c r="VHD140" s="5"/>
      <c r="VHE140" s="5"/>
      <c r="VHF140" s="5"/>
      <c r="VHG140" s="5"/>
      <c r="VHH140" s="5"/>
      <c r="VHI140" s="5"/>
      <c r="VHJ140" s="5"/>
      <c r="VHK140" s="5"/>
      <c r="VHL140" s="5"/>
      <c r="VHM140" s="5"/>
      <c r="VHN140" s="5"/>
      <c r="VHO140" s="5"/>
      <c r="VHP140" s="5"/>
      <c r="VHQ140" s="5"/>
      <c r="VHR140" s="5"/>
      <c r="VHS140" s="5"/>
      <c r="VHT140" s="5"/>
      <c r="VHU140" s="5"/>
      <c r="VHV140" s="5"/>
      <c r="VHW140" s="5"/>
      <c r="VHX140" s="5"/>
      <c r="VHY140" s="5"/>
      <c r="VHZ140" s="5"/>
      <c r="VIA140" s="5"/>
      <c r="VIB140" s="5"/>
      <c r="VIC140" s="5"/>
      <c r="VID140" s="5"/>
      <c r="VIE140" s="5"/>
      <c r="VIF140" s="5"/>
      <c r="VIG140" s="5"/>
      <c r="VIH140" s="5"/>
      <c r="VII140" s="5"/>
      <c r="VIJ140" s="5"/>
      <c r="VIK140" s="5"/>
      <c r="VIL140" s="5"/>
      <c r="VIM140" s="5"/>
      <c r="VIN140" s="5"/>
      <c r="VIO140" s="5"/>
      <c r="VIP140" s="5"/>
      <c r="VIQ140" s="5"/>
      <c r="VIR140" s="5"/>
      <c r="VIS140" s="5"/>
      <c r="VIT140" s="5"/>
      <c r="VIU140" s="5"/>
      <c r="VIV140" s="5"/>
      <c r="VIW140" s="5"/>
      <c r="VIX140" s="5"/>
      <c r="VIY140" s="5"/>
      <c r="VIZ140" s="5"/>
      <c r="VJA140" s="5"/>
      <c r="VJB140" s="5"/>
      <c r="VJC140" s="5"/>
      <c r="VJD140" s="5"/>
      <c r="VJE140" s="5"/>
      <c r="VJF140" s="5"/>
      <c r="VJG140" s="5"/>
      <c r="VJH140" s="5"/>
      <c r="VJI140" s="5"/>
      <c r="VJJ140" s="5"/>
      <c r="VJK140" s="5"/>
      <c r="VJL140" s="5"/>
      <c r="VJM140" s="5"/>
      <c r="VJN140" s="5"/>
      <c r="VJO140" s="5"/>
      <c r="VJP140" s="5"/>
      <c r="VJQ140" s="5"/>
      <c r="VJR140" s="5"/>
      <c r="VJS140" s="5"/>
      <c r="VJT140" s="5"/>
      <c r="VJU140" s="5"/>
      <c r="VJV140" s="5"/>
      <c r="VJW140" s="5"/>
      <c r="VJX140" s="5"/>
      <c r="VJY140" s="5"/>
      <c r="VJZ140" s="5"/>
      <c r="VKA140" s="5"/>
      <c r="VKB140" s="5"/>
      <c r="VKC140" s="5"/>
      <c r="VKD140" s="5"/>
      <c r="VKE140" s="5"/>
      <c r="VKF140" s="5"/>
      <c r="VKG140" s="5"/>
      <c r="VKH140" s="5"/>
      <c r="VKI140" s="5"/>
      <c r="VKJ140" s="5"/>
      <c r="VKK140" s="5"/>
      <c r="VKL140" s="5"/>
      <c r="VKM140" s="5"/>
      <c r="VKN140" s="5"/>
      <c r="VKO140" s="5"/>
      <c r="VKP140" s="5"/>
      <c r="VKQ140" s="5"/>
      <c r="VKR140" s="5"/>
      <c r="VKS140" s="5"/>
      <c r="VKT140" s="5"/>
      <c r="VKU140" s="5"/>
      <c r="VKV140" s="5"/>
      <c r="VKW140" s="5"/>
      <c r="VKX140" s="5"/>
      <c r="VKY140" s="5"/>
      <c r="VKZ140" s="5"/>
      <c r="VLA140" s="5"/>
      <c r="VLB140" s="5"/>
      <c r="VLC140" s="5"/>
      <c r="VLD140" s="5"/>
      <c r="VLE140" s="5"/>
      <c r="VLF140" s="5"/>
      <c r="VLG140" s="5"/>
      <c r="VLH140" s="5"/>
      <c r="VLI140" s="5"/>
      <c r="VLJ140" s="5"/>
      <c r="VLK140" s="5"/>
      <c r="VLL140" s="5"/>
      <c r="VLM140" s="5"/>
      <c r="VLN140" s="5"/>
      <c r="VLO140" s="5"/>
      <c r="VLP140" s="5"/>
      <c r="VLQ140" s="5"/>
      <c r="VLR140" s="5"/>
      <c r="VLS140" s="5"/>
      <c r="VLT140" s="5"/>
      <c r="VLU140" s="5"/>
      <c r="VLV140" s="5"/>
      <c r="VLW140" s="5"/>
      <c r="VLX140" s="5"/>
      <c r="VLY140" s="5"/>
      <c r="VLZ140" s="5"/>
      <c r="VMA140" s="5"/>
      <c r="VMB140" s="5"/>
      <c r="VMC140" s="5"/>
      <c r="VMD140" s="5"/>
      <c r="VME140" s="5"/>
      <c r="VMF140" s="5"/>
      <c r="VMG140" s="5"/>
      <c r="VMH140" s="5"/>
      <c r="VMI140" s="5"/>
      <c r="VMJ140" s="5"/>
      <c r="VMK140" s="5"/>
      <c r="VML140" s="5"/>
      <c r="VMM140" s="5"/>
      <c r="VMN140" s="5"/>
      <c r="VMO140" s="5"/>
      <c r="VMP140" s="5"/>
      <c r="VMQ140" s="5"/>
      <c r="VMR140" s="5"/>
      <c r="VMS140" s="5"/>
      <c r="VMT140" s="5"/>
      <c r="VMU140" s="5"/>
      <c r="VMV140" s="5"/>
      <c r="VMW140" s="5"/>
      <c r="VMX140" s="5"/>
      <c r="VMY140" s="5"/>
      <c r="VMZ140" s="5"/>
      <c r="VNA140" s="5"/>
      <c r="VNB140" s="5"/>
      <c r="VNC140" s="5"/>
      <c r="VND140" s="5"/>
      <c r="VNE140" s="5"/>
      <c r="VNF140" s="5"/>
      <c r="VNG140" s="5"/>
      <c r="VNH140" s="5"/>
      <c r="VNI140" s="5"/>
      <c r="VNJ140" s="5"/>
      <c r="VNK140" s="5"/>
      <c r="VNL140" s="5"/>
      <c r="VNM140" s="5"/>
      <c r="VNN140" s="5"/>
      <c r="VNO140" s="5"/>
      <c r="VNP140" s="5"/>
      <c r="VNQ140" s="5"/>
      <c r="VNR140" s="5"/>
      <c r="VNS140" s="5"/>
      <c r="VNT140" s="5"/>
      <c r="VNU140" s="5"/>
      <c r="VNV140" s="5"/>
      <c r="VNW140" s="5"/>
      <c r="VNX140" s="5"/>
      <c r="VNY140" s="5"/>
      <c r="VNZ140" s="5"/>
      <c r="VOA140" s="5"/>
      <c r="VOB140" s="5"/>
      <c r="VOC140" s="5"/>
      <c r="VOD140" s="5"/>
      <c r="VOE140" s="5"/>
      <c r="VOF140" s="5"/>
      <c r="VOG140" s="5"/>
      <c r="VOH140" s="5"/>
      <c r="VOI140" s="5"/>
      <c r="VOJ140" s="5"/>
      <c r="VOK140" s="5"/>
      <c r="VOL140" s="5"/>
      <c r="VOM140" s="5"/>
      <c r="VON140" s="5"/>
      <c r="VOO140" s="5"/>
      <c r="VOP140" s="5"/>
      <c r="VOQ140" s="5"/>
      <c r="VOR140" s="5"/>
      <c r="VOS140" s="5"/>
      <c r="VOT140" s="5"/>
      <c r="VOU140" s="5"/>
      <c r="VOV140" s="5"/>
      <c r="VOW140" s="5"/>
      <c r="VOX140" s="5"/>
      <c r="VOY140" s="5"/>
      <c r="VOZ140" s="5"/>
      <c r="VPA140" s="5"/>
      <c r="VPB140" s="5"/>
      <c r="VPC140" s="5"/>
      <c r="VPD140" s="5"/>
      <c r="VPE140" s="5"/>
      <c r="VPF140" s="5"/>
      <c r="VPG140" s="5"/>
      <c r="VPH140" s="5"/>
      <c r="VPI140" s="5"/>
      <c r="VPJ140" s="5"/>
      <c r="VPK140" s="5"/>
      <c r="VPL140" s="5"/>
      <c r="VPM140" s="5"/>
      <c r="VPN140" s="5"/>
      <c r="VPO140" s="5"/>
      <c r="VPP140" s="5"/>
      <c r="VPQ140" s="5"/>
      <c r="VPR140" s="5"/>
      <c r="VPS140" s="5"/>
      <c r="VPT140" s="5"/>
      <c r="VPU140" s="5"/>
      <c r="VPV140" s="5"/>
      <c r="VPW140" s="5"/>
      <c r="VPX140" s="5"/>
      <c r="VPY140" s="5"/>
      <c r="VPZ140" s="5"/>
      <c r="VQA140" s="5"/>
      <c r="VQB140" s="5"/>
      <c r="VQC140" s="5"/>
      <c r="VQD140" s="5"/>
      <c r="VQE140" s="5"/>
      <c r="VQF140" s="5"/>
      <c r="VQG140" s="5"/>
      <c r="VQH140" s="5"/>
      <c r="VQI140" s="5"/>
      <c r="VQJ140" s="5"/>
      <c r="VQK140" s="5"/>
      <c r="VQL140" s="5"/>
      <c r="VQM140" s="5"/>
      <c r="VQN140" s="5"/>
      <c r="VQO140" s="5"/>
      <c r="VQP140" s="5"/>
      <c r="VQQ140" s="5"/>
      <c r="VQR140" s="5"/>
      <c r="VQS140" s="5"/>
      <c r="VQT140" s="5"/>
      <c r="VQU140" s="5"/>
      <c r="VQV140" s="5"/>
      <c r="VQW140" s="5"/>
      <c r="VQX140" s="5"/>
      <c r="VQY140" s="5"/>
      <c r="VQZ140" s="5"/>
      <c r="VRA140" s="5"/>
      <c r="VRB140" s="5"/>
      <c r="VRC140" s="5"/>
      <c r="VRD140" s="5"/>
      <c r="VRE140" s="5"/>
      <c r="VRF140" s="5"/>
      <c r="VRG140" s="5"/>
      <c r="VRH140" s="5"/>
      <c r="VRI140" s="5"/>
      <c r="VRJ140" s="5"/>
      <c r="VRK140" s="5"/>
      <c r="VRL140" s="5"/>
      <c r="VRM140" s="5"/>
      <c r="VRN140" s="5"/>
      <c r="VRO140" s="5"/>
      <c r="VRP140" s="5"/>
      <c r="VRQ140" s="5"/>
      <c r="VRR140" s="5"/>
      <c r="VRS140" s="5"/>
      <c r="VRT140" s="5"/>
      <c r="VRU140" s="5"/>
      <c r="VRV140" s="5"/>
      <c r="VRW140" s="5"/>
      <c r="VRX140" s="5"/>
      <c r="VRY140" s="5"/>
      <c r="VRZ140" s="5"/>
      <c r="VSA140" s="5"/>
      <c r="VSB140" s="5"/>
      <c r="VSC140" s="5"/>
      <c r="VSD140" s="5"/>
      <c r="VSE140" s="5"/>
      <c r="VSF140" s="5"/>
      <c r="VSG140" s="5"/>
      <c r="VSH140" s="5"/>
      <c r="VSI140" s="5"/>
      <c r="VSJ140" s="5"/>
      <c r="VSK140" s="5"/>
      <c r="VSL140" s="5"/>
      <c r="VSM140" s="5"/>
      <c r="VSN140" s="5"/>
      <c r="VSO140" s="5"/>
      <c r="VSP140" s="5"/>
      <c r="VSQ140" s="5"/>
      <c r="VSR140" s="5"/>
      <c r="VSS140" s="5"/>
      <c r="VST140" s="5"/>
      <c r="VSU140" s="5"/>
      <c r="VSV140" s="5"/>
      <c r="VSW140" s="5"/>
      <c r="VSX140" s="5"/>
      <c r="VSY140" s="5"/>
      <c r="VSZ140" s="5"/>
      <c r="VTA140" s="5"/>
      <c r="VTB140" s="5"/>
      <c r="VTC140" s="5"/>
      <c r="VTD140" s="5"/>
      <c r="VTE140" s="5"/>
      <c r="VTF140" s="5"/>
      <c r="VTG140" s="5"/>
      <c r="VTH140" s="5"/>
      <c r="VTI140" s="5"/>
      <c r="VTJ140" s="5"/>
      <c r="VTK140" s="5"/>
      <c r="VTL140" s="5"/>
      <c r="VTM140" s="5"/>
      <c r="VTN140" s="5"/>
      <c r="VTO140" s="5"/>
      <c r="VTP140" s="5"/>
      <c r="VTQ140" s="5"/>
      <c r="VTR140" s="5"/>
      <c r="VTS140" s="5"/>
      <c r="VTT140" s="5"/>
      <c r="VTU140" s="5"/>
      <c r="VTV140" s="5"/>
      <c r="VTW140" s="5"/>
      <c r="VTX140" s="5"/>
      <c r="VTY140" s="5"/>
      <c r="VTZ140" s="5"/>
      <c r="VUA140" s="5"/>
      <c r="VUB140" s="5"/>
      <c r="VUC140" s="5"/>
      <c r="VUD140" s="5"/>
      <c r="VUE140" s="5"/>
      <c r="VUF140" s="5"/>
      <c r="VUG140" s="5"/>
      <c r="VUH140" s="5"/>
      <c r="VUI140" s="5"/>
      <c r="VUJ140" s="5"/>
      <c r="VUK140" s="5"/>
      <c r="VUL140" s="5"/>
      <c r="VUM140" s="5"/>
      <c r="VUN140" s="5"/>
      <c r="VUO140" s="5"/>
      <c r="VUP140" s="5"/>
      <c r="VUQ140" s="5"/>
      <c r="VUR140" s="5"/>
      <c r="VUS140" s="5"/>
      <c r="VUT140" s="5"/>
      <c r="VUU140" s="5"/>
      <c r="VUV140" s="5"/>
      <c r="VUW140" s="5"/>
      <c r="VUX140" s="5"/>
      <c r="VUY140" s="5"/>
      <c r="VUZ140" s="5"/>
      <c r="VVA140" s="5"/>
      <c r="VVB140" s="5"/>
      <c r="VVC140" s="5"/>
      <c r="VVD140" s="5"/>
      <c r="VVE140" s="5"/>
      <c r="VVF140" s="5"/>
      <c r="VVG140" s="5"/>
      <c r="VVH140" s="5"/>
      <c r="VVI140" s="5"/>
      <c r="VVJ140" s="5"/>
      <c r="VVK140" s="5"/>
      <c r="VVL140" s="5"/>
      <c r="VVM140" s="5"/>
      <c r="VVN140" s="5"/>
      <c r="VVO140" s="5"/>
      <c r="VVP140" s="5"/>
      <c r="VVQ140" s="5"/>
      <c r="VVR140" s="5"/>
      <c r="VVS140" s="5"/>
      <c r="VVT140" s="5"/>
      <c r="VVU140" s="5"/>
      <c r="VVV140" s="5"/>
      <c r="VVW140" s="5"/>
      <c r="VVX140" s="5"/>
      <c r="VVY140" s="5"/>
      <c r="VVZ140" s="5"/>
      <c r="VWA140" s="5"/>
      <c r="VWB140" s="5"/>
      <c r="VWC140" s="5"/>
      <c r="VWD140" s="5"/>
      <c r="VWE140" s="5"/>
      <c r="VWF140" s="5"/>
      <c r="VWG140" s="5"/>
      <c r="VWH140" s="5"/>
      <c r="VWI140" s="5"/>
      <c r="VWJ140" s="5"/>
      <c r="VWK140" s="5"/>
      <c r="VWL140" s="5"/>
      <c r="VWM140" s="5"/>
      <c r="VWN140" s="5"/>
      <c r="VWO140" s="5"/>
      <c r="VWP140" s="5"/>
      <c r="VWQ140" s="5"/>
      <c r="VWR140" s="5"/>
      <c r="VWS140" s="5"/>
      <c r="VWT140" s="5"/>
      <c r="VWU140" s="5"/>
      <c r="VWV140" s="5"/>
      <c r="VWW140" s="5"/>
      <c r="VWX140" s="5"/>
      <c r="VWY140" s="5"/>
      <c r="VWZ140" s="5"/>
      <c r="VXA140" s="5"/>
      <c r="VXB140" s="5"/>
      <c r="VXC140" s="5"/>
      <c r="VXD140" s="5"/>
      <c r="VXE140" s="5"/>
      <c r="VXF140" s="5"/>
      <c r="VXG140" s="5"/>
      <c r="VXH140" s="5"/>
      <c r="VXI140" s="5"/>
      <c r="VXJ140" s="5"/>
      <c r="VXK140" s="5"/>
      <c r="VXL140" s="5"/>
      <c r="VXM140" s="5"/>
      <c r="VXN140" s="5"/>
      <c r="VXO140" s="5"/>
      <c r="VXP140" s="5"/>
      <c r="VXQ140" s="5"/>
      <c r="VXR140" s="5"/>
      <c r="VXS140" s="5"/>
      <c r="VXT140" s="5"/>
      <c r="VXU140" s="5"/>
      <c r="VXV140" s="5"/>
      <c r="VXW140" s="5"/>
      <c r="VXX140" s="5"/>
      <c r="VXY140" s="5"/>
      <c r="VXZ140" s="5"/>
      <c r="VYA140" s="5"/>
      <c r="VYB140" s="5"/>
      <c r="VYC140" s="5"/>
      <c r="VYD140" s="5"/>
      <c r="VYE140" s="5"/>
      <c r="VYF140" s="5"/>
      <c r="VYG140" s="5"/>
      <c r="VYH140" s="5"/>
      <c r="VYI140" s="5"/>
      <c r="VYJ140" s="5"/>
      <c r="VYK140" s="5"/>
      <c r="VYL140" s="5"/>
      <c r="VYM140" s="5"/>
      <c r="VYN140" s="5"/>
      <c r="VYO140" s="5"/>
      <c r="VYP140" s="5"/>
      <c r="VYQ140" s="5"/>
      <c r="VYR140" s="5"/>
      <c r="VYS140" s="5"/>
      <c r="VYT140" s="5"/>
      <c r="VYU140" s="5"/>
      <c r="VYV140" s="5"/>
      <c r="VYW140" s="5"/>
      <c r="VYX140" s="5"/>
      <c r="VYY140" s="5"/>
      <c r="VYZ140" s="5"/>
      <c r="VZA140" s="5"/>
      <c r="VZB140" s="5"/>
      <c r="VZC140" s="5"/>
      <c r="VZD140" s="5"/>
      <c r="VZE140" s="5"/>
      <c r="VZF140" s="5"/>
      <c r="VZG140" s="5"/>
      <c r="VZH140" s="5"/>
      <c r="VZI140" s="5"/>
      <c r="VZJ140" s="5"/>
      <c r="VZK140" s="5"/>
      <c r="VZL140" s="5"/>
      <c r="VZM140" s="5"/>
      <c r="VZN140" s="5"/>
      <c r="VZO140" s="5"/>
      <c r="VZP140" s="5"/>
      <c r="VZQ140" s="5"/>
      <c r="VZR140" s="5"/>
      <c r="VZS140" s="5"/>
      <c r="VZT140" s="5"/>
      <c r="VZU140" s="5"/>
      <c r="VZV140" s="5"/>
      <c r="VZW140" s="5"/>
      <c r="VZX140" s="5"/>
      <c r="VZY140" s="5"/>
      <c r="VZZ140" s="5"/>
      <c r="WAA140" s="5"/>
      <c r="WAB140" s="5"/>
      <c r="WAC140" s="5"/>
      <c r="WAD140" s="5"/>
      <c r="WAE140" s="5"/>
      <c r="WAF140" s="5"/>
      <c r="WAG140" s="5"/>
      <c r="WAH140" s="5"/>
      <c r="WAI140" s="5"/>
      <c r="WAJ140" s="5"/>
      <c r="WAK140" s="5"/>
      <c r="WAL140" s="5"/>
      <c r="WAM140" s="5"/>
      <c r="WAN140" s="5"/>
      <c r="WAO140" s="5"/>
      <c r="WAP140" s="5"/>
      <c r="WAQ140" s="5"/>
      <c r="WAR140" s="5"/>
      <c r="WAS140" s="5"/>
      <c r="WAT140" s="5"/>
      <c r="WAU140" s="5"/>
      <c r="WAV140" s="5"/>
      <c r="WAW140" s="5"/>
      <c r="WAX140" s="5"/>
      <c r="WAY140" s="5"/>
      <c r="WAZ140" s="5"/>
      <c r="WBA140" s="5"/>
      <c r="WBB140" s="5"/>
      <c r="WBC140" s="5"/>
      <c r="WBD140" s="5"/>
      <c r="WBE140" s="5"/>
      <c r="WBF140" s="5"/>
      <c r="WBG140" s="5"/>
      <c r="WBH140" s="5"/>
      <c r="WBI140" s="5"/>
      <c r="WBJ140" s="5"/>
      <c r="WBK140" s="5"/>
      <c r="WBL140" s="5"/>
      <c r="WBM140" s="5"/>
      <c r="WBN140" s="5"/>
      <c r="WBO140" s="5"/>
      <c r="WBP140" s="5"/>
      <c r="WBQ140" s="5"/>
      <c r="WBR140" s="5"/>
      <c r="WBS140" s="5"/>
      <c r="WBT140" s="5"/>
      <c r="WBU140" s="5"/>
      <c r="WBV140" s="5"/>
      <c r="WBW140" s="5"/>
      <c r="WBX140" s="5"/>
      <c r="WBY140" s="5"/>
      <c r="WBZ140" s="5"/>
      <c r="WCA140" s="5"/>
      <c r="WCB140" s="5"/>
      <c r="WCC140" s="5"/>
      <c r="WCD140" s="5"/>
      <c r="WCE140" s="5"/>
      <c r="WCF140" s="5"/>
      <c r="WCG140" s="5"/>
      <c r="WCH140" s="5"/>
      <c r="WCI140" s="5"/>
      <c r="WCJ140" s="5"/>
      <c r="WCK140" s="5"/>
      <c r="WCL140" s="5"/>
      <c r="WCM140" s="5"/>
      <c r="WCN140" s="5"/>
      <c r="WCO140" s="5"/>
      <c r="WCP140" s="5"/>
      <c r="WCQ140" s="5"/>
      <c r="WCR140" s="5"/>
      <c r="WCS140" s="5"/>
      <c r="WCT140" s="5"/>
      <c r="WCU140" s="5"/>
      <c r="WCV140" s="5"/>
      <c r="WCW140" s="5"/>
      <c r="WCX140" s="5"/>
      <c r="WCY140" s="5"/>
      <c r="WCZ140" s="5"/>
      <c r="WDA140" s="5"/>
      <c r="WDB140" s="5"/>
      <c r="WDC140" s="5"/>
      <c r="WDD140" s="5"/>
      <c r="WDE140" s="5"/>
      <c r="WDF140" s="5"/>
      <c r="WDG140" s="5"/>
      <c r="WDH140" s="5"/>
      <c r="WDI140" s="5"/>
      <c r="WDJ140" s="5"/>
      <c r="WDK140" s="5"/>
      <c r="WDL140" s="5"/>
      <c r="WDM140" s="5"/>
      <c r="WDN140" s="5"/>
      <c r="WDO140" s="5"/>
      <c r="WDP140" s="5"/>
      <c r="WDQ140" s="5"/>
      <c r="WDR140" s="5"/>
      <c r="WDS140" s="5"/>
      <c r="WDT140" s="5"/>
      <c r="WDU140" s="5"/>
      <c r="WDV140" s="5"/>
      <c r="WDW140" s="5"/>
      <c r="WDX140" s="5"/>
      <c r="WDY140" s="5"/>
      <c r="WDZ140" s="5"/>
      <c r="WEA140" s="5"/>
      <c r="WEB140" s="5"/>
      <c r="WEC140" s="5"/>
      <c r="WED140" s="5"/>
      <c r="WEE140" s="5"/>
      <c r="WEF140" s="5"/>
      <c r="WEG140" s="5"/>
      <c r="WEH140" s="5"/>
      <c r="WEI140" s="5"/>
      <c r="WEJ140" s="5"/>
      <c r="WEK140" s="5"/>
      <c r="WEL140" s="5"/>
      <c r="WEM140" s="5"/>
      <c r="WEN140" s="5"/>
      <c r="WEO140" s="5"/>
      <c r="WEP140" s="5"/>
      <c r="WEQ140" s="5"/>
      <c r="WER140" s="5"/>
      <c r="WES140" s="5"/>
      <c r="WET140" s="5"/>
      <c r="WEU140" s="5"/>
      <c r="WEV140" s="5"/>
      <c r="WEW140" s="5"/>
      <c r="WEX140" s="5"/>
      <c r="WEY140" s="5"/>
      <c r="WEZ140" s="5"/>
      <c r="WFA140" s="5"/>
      <c r="WFB140" s="5"/>
      <c r="WFC140" s="5"/>
      <c r="WFD140" s="5"/>
      <c r="WFE140" s="5"/>
      <c r="WFF140" s="5"/>
      <c r="WFG140" s="5"/>
      <c r="WFH140" s="5"/>
      <c r="WFI140" s="5"/>
      <c r="WFJ140" s="5"/>
      <c r="WFK140" s="5"/>
      <c r="WFL140" s="5"/>
      <c r="WFM140" s="5"/>
      <c r="WFN140" s="5"/>
      <c r="WFO140" s="5"/>
      <c r="WFP140" s="5"/>
      <c r="WFQ140" s="5"/>
      <c r="WFR140" s="5"/>
      <c r="WFS140" s="5"/>
      <c r="WFT140" s="5"/>
      <c r="WFU140" s="5"/>
      <c r="WFV140" s="5"/>
      <c r="WFW140" s="5"/>
      <c r="WFX140" s="5"/>
      <c r="WFY140" s="5"/>
      <c r="WFZ140" s="5"/>
      <c r="WGA140" s="5"/>
      <c r="WGB140" s="5"/>
      <c r="WGC140" s="5"/>
      <c r="WGD140" s="5"/>
      <c r="WGE140" s="5"/>
      <c r="WGF140" s="5"/>
      <c r="WGG140" s="5"/>
      <c r="WGH140" s="5"/>
      <c r="WGI140" s="5"/>
      <c r="WGJ140" s="5"/>
      <c r="WGK140" s="5"/>
      <c r="WGL140" s="5"/>
      <c r="WGM140" s="5"/>
      <c r="WGN140" s="5"/>
      <c r="WGO140" s="5"/>
      <c r="WGP140" s="5"/>
      <c r="WGQ140" s="5"/>
      <c r="WGR140" s="5"/>
      <c r="WGS140" s="5"/>
      <c r="WGT140" s="5"/>
      <c r="WGU140" s="5"/>
      <c r="WGV140" s="5"/>
      <c r="WGW140" s="5"/>
      <c r="WGX140" s="5"/>
      <c r="WGY140" s="5"/>
      <c r="WGZ140" s="5"/>
      <c r="WHA140" s="5"/>
      <c r="WHB140" s="5"/>
      <c r="WHC140" s="5"/>
      <c r="WHD140" s="5"/>
      <c r="WHE140" s="5"/>
      <c r="WHF140" s="5"/>
      <c r="WHG140" s="5"/>
      <c r="WHH140" s="5"/>
      <c r="WHI140" s="5"/>
      <c r="WHJ140" s="5"/>
      <c r="WHK140" s="5"/>
      <c r="WHL140" s="5"/>
      <c r="WHM140" s="5"/>
      <c r="WHN140" s="5"/>
      <c r="WHO140" s="5"/>
      <c r="WHP140" s="5"/>
      <c r="WHQ140" s="5"/>
      <c r="WHR140" s="5"/>
      <c r="WHS140" s="5"/>
      <c r="WHT140" s="5"/>
      <c r="WHU140" s="5"/>
      <c r="WHV140" s="5"/>
      <c r="WHW140" s="5"/>
      <c r="WHX140" s="5"/>
      <c r="WHY140" s="5"/>
      <c r="WHZ140" s="5"/>
      <c r="WIA140" s="5"/>
      <c r="WIB140" s="5"/>
      <c r="WIC140" s="5"/>
      <c r="WID140" s="5"/>
      <c r="WIE140" s="5"/>
      <c r="WIF140" s="5"/>
      <c r="WIG140" s="5"/>
      <c r="WIH140" s="5"/>
      <c r="WII140" s="5"/>
      <c r="WIJ140" s="5"/>
      <c r="WIK140" s="5"/>
      <c r="WIL140" s="5"/>
      <c r="WIM140" s="5"/>
      <c r="WIN140" s="5"/>
      <c r="WIO140" s="5"/>
      <c r="WIP140" s="5"/>
      <c r="WIQ140" s="5"/>
      <c r="WIR140" s="5"/>
      <c r="WIS140" s="5"/>
      <c r="WIT140" s="5"/>
      <c r="WIU140" s="5"/>
      <c r="WIV140" s="5"/>
      <c r="WIW140" s="5"/>
      <c r="WIX140" s="5"/>
      <c r="WIY140" s="5"/>
      <c r="WIZ140" s="5"/>
      <c r="WJA140" s="5"/>
      <c r="WJB140" s="5"/>
      <c r="WJC140" s="5"/>
      <c r="WJD140" s="5"/>
      <c r="WJE140" s="5"/>
      <c r="WJF140" s="5"/>
      <c r="WJG140" s="5"/>
      <c r="WJH140" s="5"/>
      <c r="WJI140" s="5"/>
      <c r="WJJ140" s="5"/>
      <c r="WJK140" s="5"/>
      <c r="WJL140" s="5"/>
      <c r="WJM140" s="5"/>
      <c r="WJN140" s="5"/>
      <c r="WJO140" s="5"/>
      <c r="WJP140" s="5"/>
      <c r="WJQ140" s="5"/>
      <c r="WJR140" s="5"/>
      <c r="WJS140" s="5"/>
      <c r="WJT140" s="5"/>
      <c r="WJU140" s="5"/>
      <c r="WJV140" s="5"/>
      <c r="WJW140" s="5"/>
      <c r="WJX140" s="5"/>
      <c r="WJY140" s="5"/>
      <c r="WJZ140" s="5"/>
      <c r="WKA140" s="5"/>
      <c r="WKB140" s="5"/>
      <c r="WKC140" s="5"/>
      <c r="WKD140" s="5"/>
      <c r="WKE140" s="5"/>
      <c r="WKF140" s="5"/>
      <c r="WKG140" s="5"/>
      <c r="WKH140" s="5"/>
      <c r="WKI140" s="5"/>
      <c r="WKJ140" s="5"/>
      <c r="WKK140" s="5"/>
      <c r="WKL140" s="5"/>
      <c r="WKM140" s="5"/>
      <c r="WKN140" s="5"/>
      <c r="WKO140" s="5"/>
      <c r="WKP140" s="5"/>
      <c r="WKQ140" s="5"/>
      <c r="WKR140" s="5"/>
      <c r="WKS140" s="5"/>
      <c r="WKT140" s="5"/>
      <c r="WKU140" s="5"/>
      <c r="WKV140" s="5"/>
      <c r="WKW140" s="5"/>
      <c r="WKX140" s="5"/>
      <c r="WKY140" s="5"/>
      <c r="WKZ140" s="5"/>
      <c r="WLA140" s="5"/>
      <c r="WLB140" s="5"/>
      <c r="WLC140" s="5"/>
      <c r="WLD140" s="5"/>
      <c r="WLE140" s="5"/>
      <c r="WLF140" s="5"/>
      <c r="WLG140" s="5"/>
      <c r="WLH140" s="5"/>
      <c r="WLI140" s="5"/>
      <c r="WLJ140" s="5"/>
      <c r="WLK140" s="5"/>
      <c r="WLL140" s="5"/>
      <c r="WLM140" s="5"/>
      <c r="WLN140" s="5"/>
      <c r="WLO140" s="5"/>
      <c r="WLP140" s="5"/>
      <c r="WLQ140" s="5"/>
      <c r="WLR140" s="5"/>
      <c r="WLS140" s="5"/>
      <c r="WLT140" s="5"/>
      <c r="WLU140" s="5"/>
      <c r="WLV140" s="5"/>
      <c r="WLW140" s="5"/>
      <c r="WLX140" s="5"/>
      <c r="WLY140" s="5"/>
      <c r="WLZ140" s="5"/>
      <c r="WMA140" s="5"/>
      <c r="WMB140" s="5"/>
      <c r="WMC140" s="5"/>
      <c r="WMD140" s="5"/>
      <c r="WME140" s="5"/>
      <c r="WMF140" s="5"/>
      <c r="WMG140" s="5"/>
      <c r="WMH140" s="5"/>
      <c r="WMI140" s="5"/>
      <c r="WMJ140" s="5"/>
      <c r="WMK140" s="5"/>
      <c r="WML140" s="5"/>
      <c r="WMM140" s="5"/>
      <c r="WMN140" s="5"/>
      <c r="WMO140" s="5"/>
      <c r="WMP140" s="5"/>
      <c r="WMQ140" s="5"/>
      <c r="WMR140" s="5"/>
      <c r="WMS140" s="5"/>
      <c r="WMT140" s="5"/>
      <c r="WMU140" s="5"/>
      <c r="WMV140" s="5"/>
      <c r="WMW140" s="5"/>
      <c r="WMX140" s="5"/>
      <c r="WMY140" s="5"/>
      <c r="WMZ140" s="5"/>
      <c r="WNA140" s="5"/>
      <c r="WNB140" s="5"/>
      <c r="WNC140" s="5"/>
      <c r="WND140" s="5"/>
      <c r="WNE140" s="5"/>
      <c r="WNF140" s="5"/>
      <c r="WNG140" s="5"/>
      <c r="WNH140" s="5"/>
      <c r="WNI140" s="5"/>
      <c r="WNJ140" s="5"/>
      <c r="WNK140" s="5"/>
      <c r="WNL140" s="5"/>
      <c r="WNM140" s="5"/>
      <c r="WNN140" s="5"/>
      <c r="WNO140" s="5"/>
      <c r="WNP140" s="5"/>
      <c r="WNQ140" s="5"/>
      <c r="WNR140" s="5"/>
      <c r="WNS140" s="5"/>
      <c r="WNT140" s="5"/>
      <c r="WNU140" s="5"/>
      <c r="WNV140" s="5"/>
      <c r="WNW140" s="5"/>
      <c r="WNX140" s="5"/>
      <c r="WNY140" s="5"/>
      <c r="WNZ140" s="5"/>
      <c r="WOA140" s="5"/>
      <c r="WOB140" s="5"/>
      <c r="WOC140" s="5"/>
      <c r="WOD140" s="5"/>
      <c r="WOE140" s="5"/>
      <c r="WOF140" s="5"/>
      <c r="WOG140" s="5"/>
      <c r="WOH140" s="5"/>
      <c r="WOI140" s="5"/>
      <c r="WOJ140" s="5"/>
      <c r="WOK140" s="5"/>
      <c r="WOL140" s="5"/>
      <c r="WOM140" s="5"/>
      <c r="WON140" s="5"/>
      <c r="WOO140" s="5"/>
      <c r="WOP140" s="5"/>
      <c r="WOQ140" s="5"/>
      <c r="WOR140" s="5"/>
      <c r="WOS140" s="5"/>
      <c r="WOT140" s="5"/>
      <c r="WOU140" s="5"/>
      <c r="WOV140" s="5"/>
      <c r="WOW140" s="5"/>
      <c r="WOX140" s="5"/>
      <c r="WOY140" s="5"/>
      <c r="WOZ140" s="5"/>
      <c r="WPA140" s="5"/>
      <c r="WPB140" s="5"/>
      <c r="WPC140" s="5"/>
      <c r="WPD140" s="5"/>
      <c r="WPE140" s="5"/>
      <c r="WPF140" s="5"/>
      <c r="WPG140" s="5"/>
      <c r="WPH140" s="5"/>
      <c r="WPI140" s="5"/>
      <c r="WPJ140" s="5"/>
      <c r="WPK140" s="5"/>
      <c r="WPL140" s="5"/>
      <c r="WPM140" s="5"/>
      <c r="WPN140" s="5"/>
      <c r="WPO140" s="5"/>
      <c r="WPP140" s="5"/>
      <c r="WPQ140" s="5"/>
      <c r="WPR140" s="5"/>
      <c r="WPS140" s="5"/>
      <c r="WPT140" s="5"/>
      <c r="WPU140" s="5"/>
      <c r="WPV140" s="5"/>
      <c r="WPW140" s="5"/>
      <c r="WPX140" s="5"/>
      <c r="WPY140" s="5"/>
      <c r="WPZ140" s="5"/>
      <c r="WQA140" s="5"/>
      <c r="WQB140" s="5"/>
      <c r="WQC140" s="5"/>
      <c r="WQD140" s="5"/>
      <c r="WQE140" s="5"/>
      <c r="WQF140" s="5"/>
      <c r="WQG140" s="5"/>
      <c r="WQH140" s="5"/>
      <c r="WQI140" s="5"/>
      <c r="WQJ140" s="5"/>
      <c r="WQK140" s="5"/>
      <c r="WQL140" s="5"/>
      <c r="WQM140" s="5"/>
      <c r="WQN140" s="5"/>
      <c r="WQO140" s="5"/>
      <c r="WQP140" s="5"/>
      <c r="WQQ140" s="5"/>
      <c r="WQR140" s="5"/>
      <c r="WQS140" s="5"/>
      <c r="WQT140" s="5"/>
      <c r="WQU140" s="5"/>
      <c r="WQV140" s="5"/>
      <c r="WQW140" s="5"/>
      <c r="WQX140" s="5"/>
      <c r="WQY140" s="5"/>
      <c r="WQZ140" s="5"/>
      <c r="WRA140" s="5"/>
      <c r="WRB140" s="5"/>
      <c r="WRC140" s="5"/>
      <c r="WRD140" s="5"/>
      <c r="WRE140" s="5"/>
      <c r="WRF140" s="5"/>
      <c r="WRG140" s="5"/>
      <c r="WRH140" s="5"/>
      <c r="WRI140" s="5"/>
      <c r="WRJ140" s="5"/>
      <c r="WRK140" s="5"/>
      <c r="WRL140" s="5"/>
      <c r="WRM140" s="5"/>
      <c r="WRN140" s="5"/>
      <c r="WRO140" s="5"/>
      <c r="WRP140" s="5"/>
      <c r="WRQ140" s="5"/>
      <c r="WRR140" s="5"/>
      <c r="WRS140" s="5"/>
      <c r="WRT140" s="5"/>
      <c r="WRU140" s="5"/>
      <c r="WRV140" s="5"/>
      <c r="WRW140" s="5"/>
      <c r="WRX140" s="5"/>
      <c r="WRY140" s="5"/>
      <c r="WRZ140" s="5"/>
      <c r="WSA140" s="5"/>
      <c r="WSB140" s="5"/>
      <c r="WSC140" s="5"/>
      <c r="WSD140" s="5"/>
      <c r="WSE140" s="5"/>
      <c r="WSF140" s="5"/>
      <c r="WSG140" s="5"/>
      <c r="WSH140" s="5"/>
      <c r="WSI140" s="5"/>
      <c r="WSJ140" s="5"/>
      <c r="WSK140" s="5"/>
      <c r="WSL140" s="5"/>
      <c r="WSM140" s="5"/>
      <c r="WSN140" s="5"/>
      <c r="WSO140" s="5"/>
      <c r="WSP140" s="5"/>
      <c r="WSQ140" s="5"/>
      <c r="WSR140" s="5"/>
      <c r="WSS140" s="5"/>
      <c r="WST140" s="5"/>
      <c r="WSU140" s="5"/>
      <c r="WSV140" s="5"/>
      <c r="WSW140" s="5"/>
      <c r="WSX140" s="5"/>
      <c r="WSY140" s="5"/>
      <c r="WSZ140" s="5"/>
      <c r="WTA140" s="5"/>
      <c r="WTB140" s="5"/>
      <c r="WTC140" s="5"/>
      <c r="WTD140" s="5"/>
      <c r="WTE140" s="5"/>
      <c r="WTF140" s="5"/>
      <c r="WTG140" s="5"/>
      <c r="WTH140" s="5"/>
      <c r="WTI140" s="5"/>
      <c r="WTJ140" s="5"/>
      <c r="WTK140" s="5"/>
      <c r="WTL140" s="5"/>
      <c r="WTM140" s="5"/>
      <c r="WTN140" s="5"/>
      <c r="WTO140" s="5"/>
      <c r="WTP140" s="5"/>
      <c r="WTQ140" s="5"/>
      <c r="WTR140" s="5"/>
      <c r="WTS140" s="5"/>
      <c r="WTT140" s="5"/>
      <c r="WTU140" s="5"/>
      <c r="WTV140" s="5"/>
      <c r="WTW140" s="5"/>
      <c r="WTX140" s="5"/>
      <c r="WTY140" s="5"/>
      <c r="WTZ140" s="5"/>
      <c r="WUA140" s="5"/>
      <c r="WUB140" s="5"/>
      <c r="WUC140" s="5"/>
      <c r="WUD140" s="5"/>
      <c r="WUE140" s="5"/>
      <c r="WUF140" s="5"/>
      <c r="WUG140" s="5"/>
      <c r="WUH140" s="5"/>
      <c r="WUI140" s="5"/>
      <c r="WUJ140" s="5"/>
      <c r="WUK140" s="5"/>
      <c r="WUL140" s="5"/>
      <c r="WUM140" s="5"/>
      <c r="WUN140" s="5"/>
      <c r="WUO140" s="5"/>
      <c r="WUP140" s="5"/>
      <c r="WUQ140" s="5"/>
      <c r="WUR140" s="5"/>
      <c r="WUS140" s="5"/>
      <c r="WUT140" s="5"/>
      <c r="WUU140" s="5"/>
      <c r="WUV140" s="5"/>
      <c r="WUW140" s="5"/>
      <c r="WUX140" s="5"/>
      <c r="WUY140" s="5"/>
      <c r="WUZ140" s="5"/>
      <c r="WVA140" s="5"/>
      <c r="WVB140" s="5"/>
      <c r="WVC140" s="5"/>
      <c r="WVD140" s="5"/>
      <c r="WVE140" s="5"/>
      <c r="WVF140" s="5"/>
      <c r="WVG140" s="5"/>
      <c r="WVH140" s="5"/>
      <c r="WVI140" s="5"/>
      <c r="WVJ140" s="5"/>
      <c r="WVK140" s="5"/>
      <c r="WVL140" s="5"/>
      <c r="WVM140" s="5"/>
      <c r="WVN140" s="5"/>
      <c r="WVO140" s="5"/>
      <c r="WVP140" s="5"/>
      <c r="WVQ140" s="5"/>
      <c r="WVR140" s="5"/>
      <c r="WVS140" s="5"/>
      <c r="WVT140" s="5"/>
      <c r="WVU140" s="5"/>
      <c r="WVV140" s="5"/>
      <c r="WVW140" s="5"/>
      <c r="WVX140" s="5"/>
      <c r="WVY140" s="5"/>
      <c r="WVZ140" s="5"/>
      <c r="WWA140" s="5"/>
      <c r="WWB140" s="5"/>
      <c r="WWC140" s="5"/>
      <c r="WWD140" s="5"/>
      <c r="WWE140" s="5"/>
      <c r="WWF140" s="5"/>
      <c r="WWG140" s="5"/>
      <c r="WWH140" s="5"/>
      <c r="WWI140" s="5"/>
      <c r="WWJ140" s="5"/>
      <c r="WWK140" s="5"/>
      <c r="WWL140" s="5"/>
      <c r="WWM140" s="5"/>
      <c r="WWN140" s="5"/>
      <c r="WWO140" s="5"/>
      <c r="WWP140" s="5"/>
      <c r="WWQ140" s="5"/>
      <c r="WWR140" s="5"/>
      <c r="WWS140" s="5"/>
      <c r="WWT140" s="5"/>
      <c r="WWU140" s="5"/>
      <c r="WWV140" s="5"/>
      <c r="WWW140" s="5"/>
      <c r="WWX140" s="5"/>
      <c r="WWY140" s="5"/>
      <c r="WWZ140" s="5"/>
      <c r="WXA140" s="5"/>
      <c r="WXB140" s="5"/>
      <c r="WXC140" s="5"/>
      <c r="WXD140" s="5"/>
      <c r="WXE140" s="5"/>
      <c r="WXF140" s="5"/>
      <c r="WXG140" s="5"/>
      <c r="WXH140" s="5"/>
      <c r="WXI140" s="5"/>
      <c r="WXJ140" s="5"/>
      <c r="WXK140" s="5"/>
      <c r="WXL140" s="5"/>
      <c r="WXM140" s="5"/>
      <c r="WXN140" s="5"/>
      <c r="WXO140" s="5"/>
      <c r="WXP140" s="5"/>
      <c r="WXQ140" s="5"/>
      <c r="WXR140" s="5"/>
      <c r="WXS140" s="5"/>
      <c r="WXT140" s="5"/>
      <c r="WXU140" s="5"/>
      <c r="WXV140" s="5"/>
      <c r="WXW140" s="5"/>
      <c r="WXX140" s="5"/>
      <c r="WXY140" s="5"/>
      <c r="WXZ140" s="5"/>
      <c r="WYA140" s="5"/>
      <c r="WYB140" s="5"/>
      <c r="WYC140" s="5"/>
      <c r="WYD140" s="5"/>
      <c r="WYE140" s="5"/>
      <c r="WYF140" s="5"/>
      <c r="WYG140" s="5"/>
      <c r="WYH140" s="5"/>
      <c r="WYI140" s="5"/>
      <c r="WYJ140" s="5"/>
      <c r="WYK140" s="5"/>
      <c r="WYL140" s="5"/>
      <c r="WYM140" s="5"/>
      <c r="WYN140" s="5"/>
      <c r="WYO140" s="5"/>
      <c r="WYP140" s="5"/>
      <c r="WYQ140" s="5"/>
      <c r="WYR140" s="5"/>
      <c r="WYS140" s="5"/>
      <c r="WYT140" s="5"/>
      <c r="WYU140" s="5"/>
      <c r="WYV140" s="5"/>
      <c r="WYW140" s="5"/>
      <c r="WYX140" s="5"/>
      <c r="WYY140" s="5"/>
      <c r="WYZ140" s="5"/>
      <c r="WZA140" s="5"/>
      <c r="WZB140" s="5"/>
      <c r="WZC140" s="5"/>
      <c r="WZD140" s="5"/>
      <c r="WZE140" s="5"/>
      <c r="WZF140" s="5"/>
      <c r="WZG140" s="5"/>
      <c r="WZH140" s="5"/>
      <c r="WZI140" s="5"/>
      <c r="WZJ140" s="5"/>
      <c r="WZK140" s="5"/>
      <c r="WZL140" s="5"/>
      <c r="WZM140" s="5"/>
      <c r="WZN140" s="5"/>
      <c r="WZO140" s="5"/>
      <c r="WZP140" s="5"/>
      <c r="WZQ140" s="5"/>
      <c r="WZR140" s="5"/>
      <c r="WZS140" s="5"/>
      <c r="WZT140" s="5"/>
      <c r="WZU140" s="5"/>
      <c r="WZV140" s="5"/>
      <c r="WZW140" s="5"/>
      <c r="WZX140" s="5"/>
      <c r="WZY140" s="5"/>
      <c r="WZZ140" s="5"/>
      <c r="XAA140" s="5"/>
      <c r="XAB140" s="5"/>
      <c r="XAC140" s="5"/>
      <c r="XAD140" s="5"/>
      <c r="XAE140" s="5"/>
      <c r="XAF140" s="5"/>
      <c r="XAG140" s="5"/>
      <c r="XAH140" s="5"/>
      <c r="XAI140" s="5"/>
      <c r="XAJ140" s="5"/>
      <c r="XAK140" s="5"/>
      <c r="XAL140" s="5"/>
      <c r="XAM140" s="5"/>
      <c r="XAN140" s="5"/>
      <c r="XAO140" s="5"/>
      <c r="XAP140" s="5"/>
      <c r="XAQ140" s="5"/>
      <c r="XAR140" s="5"/>
      <c r="XAS140" s="5"/>
      <c r="XAT140" s="5"/>
      <c r="XAU140" s="5"/>
      <c r="XAV140" s="5"/>
      <c r="XAW140" s="5"/>
      <c r="XAX140" s="5"/>
      <c r="XAY140" s="5"/>
      <c r="XAZ140" s="5"/>
      <c r="XBA140" s="5"/>
      <c r="XBB140" s="5"/>
      <c r="XBC140" s="5"/>
      <c r="XBD140" s="5"/>
      <c r="XBE140" s="5"/>
      <c r="XBF140" s="5"/>
      <c r="XBG140" s="5"/>
      <c r="XBH140" s="5"/>
      <c r="XBI140" s="5"/>
      <c r="XBJ140" s="5"/>
      <c r="XBK140" s="5"/>
      <c r="XBL140" s="5"/>
      <c r="XBM140" s="5"/>
      <c r="XBN140" s="5"/>
      <c r="XBO140" s="5"/>
      <c r="XBP140" s="5"/>
      <c r="XBQ140" s="5"/>
      <c r="XBR140" s="5"/>
      <c r="XBS140" s="5"/>
      <c r="XBT140" s="5"/>
      <c r="XBU140" s="5"/>
      <c r="XBV140" s="5"/>
      <c r="XBW140" s="5"/>
      <c r="XBX140" s="5"/>
      <c r="XBY140" s="5"/>
      <c r="XBZ140" s="5"/>
      <c r="XCA140" s="5"/>
      <c r="XCB140" s="5"/>
      <c r="XCC140" s="5"/>
      <c r="XCD140" s="5"/>
      <c r="XCE140" s="5"/>
      <c r="XCF140" s="5"/>
      <c r="XCG140" s="5"/>
      <c r="XCH140" s="5"/>
      <c r="XCI140" s="5"/>
      <c r="XCJ140" s="5"/>
      <c r="XCK140" s="5"/>
      <c r="XCL140" s="5"/>
      <c r="XCM140" s="5"/>
      <c r="XCN140" s="5"/>
      <c r="XCO140" s="5"/>
      <c r="XCP140" s="5"/>
      <c r="XCQ140" s="5"/>
      <c r="XCR140" s="5"/>
      <c r="XCS140" s="5"/>
      <c r="XCT140" s="5"/>
      <c r="XCU140" s="5"/>
      <c r="XCV140" s="5"/>
      <c r="XCW140" s="5"/>
      <c r="XCX140" s="5"/>
      <c r="XCY140" s="5"/>
      <c r="XCZ140" s="5"/>
      <c r="XDA140" s="5"/>
      <c r="XDB140" s="5"/>
      <c r="XDC140" s="5"/>
      <c r="XDD140" s="5"/>
      <c r="XDE140" s="5"/>
      <c r="XDF140" s="5"/>
      <c r="XDG140" s="5"/>
      <c r="XDH140" s="5"/>
      <c r="XDI140" s="5"/>
      <c r="XDJ140" s="5"/>
      <c r="XDK140" s="5"/>
      <c r="XDL140" s="5"/>
      <c r="XDM140" s="5"/>
      <c r="XDN140" s="5"/>
      <c r="XDO140" s="5"/>
      <c r="XDP140" s="5"/>
      <c r="XDQ140" s="5"/>
      <c r="XDR140" s="5"/>
      <c r="XDS140" s="5"/>
      <c r="XDT140" s="5"/>
      <c r="XDU140" s="5"/>
      <c r="XDV140" s="5"/>
      <c r="XDW140" s="5"/>
      <c r="XDX140" s="5"/>
      <c r="XDY140" s="5"/>
      <c r="XDZ140" s="5"/>
      <c r="XEA140" s="5"/>
      <c r="XEB140" s="5"/>
      <c r="XEC140" s="5"/>
      <c r="XED140" s="5"/>
      <c r="XEE140" s="5"/>
      <c r="XEF140" s="5"/>
      <c r="XEG140" s="5"/>
      <c r="XEH140" s="5"/>
      <c r="XEI140" s="5"/>
      <c r="XEJ140" s="5"/>
      <c r="XEK140" s="5"/>
      <c r="XEL140" s="5"/>
      <c r="XEM140" s="5"/>
      <c r="XEN140" s="5"/>
      <c r="XEO140" s="5"/>
      <c r="XEP140" s="5"/>
      <c r="XEQ140" s="5"/>
      <c r="XER140" s="5"/>
      <c r="XES140" s="5"/>
      <c r="XET140" s="5"/>
      <c r="XEU140" s="5"/>
      <c r="XEV140" s="5"/>
      <c r="XEW140" s="5"/>
      <c r="XEX140" s="5"/>
      <c r="XEY140" s="5"/>
      <c r="XEZ140" s="5"/>
      <c r="XFA140" s="5"/>
      <c r="XFB140" s="5"/>
      <c r="XFC140" s="5"/>
      <c r="XFD140" s="5"/>
    </row>
    <row r="141" spans="1:16384" ht="25.5" x14ac:dyDescent="0.25">
      <c r="B141" s="32" t="s">
        <v>203</v>
      </c>
      <c r="C141" s="84" t="s">
        <v>204</v>
      </c>
      <c r="D141" s="85" t="s">
        <v>63</v>
      </c>
      <c r="E141" s="97">
        <v>1128.04</v>
      </c>
      <c r="F141" s="95">
        <v>61.56</v>
      </c>
      <c r="G141" s="88">
        <f t="shared" si="26"/>
        <v>69442.14</v>
      </c>
      <c r="I141" s="97">
        <v>1223.83</v>
      </c>
      <c r="J141" s="95">
        <v>61.56</v>
      </c>
      <c r="K141" s="88">
        <f t="shared" si="43"/>
        <v>75338.97</v>
      </c>
      <c r="M141" s="187">
        <f t="shared" si="44"/>
        <v>95.789999999999964</v>
      </c>
      <c r="N141" s="187">
        <f t="shared" si="45"/>
        <v>0</v>
      </c>
      <c r="O141" s="187">
        <f t="shared" si="46"/>
        <v>5896.8300000000017</v>
      </c>
      <c r="P141" s="178" t="s">
        <v>395</v>
      </c>
      <c r="Q141" s="178"/>
    </row>
    <row r="142" spans="1:16384" x14ac:dyDescent="0.25">
      <c r="B142" s="32" t="s">
        <v>205</v>
      </c>
      <c r="C142" s="84" t="s">
        <v>321</v>
      </c>
      <c r="D142" s="85" t="s">
        <v>60</v>
      </c>
      <c r="E142" s="97">
        <v>317.01</v>
      </c>
      <c r="F142" s="87">
        <v>10.16</v>
      </c>
      <c r="G142" s="88">
        <f t="shared" si="26"/>
        <v>3220.82</v>
      </c>
      <c r="I142" s="97">
        <v>317.01</v>
      </c>
      <c r="J142" s="87">
        <v>10.16</v>
      </c>
      <c r="K142" s="88">
        <f t="shared" si="43"/>
        <v>3220.82</v>
      </c>
      <c r="M142" s="187">
        <f t="shared" si="44"/>
        <v>0</v>
      </c>
      <c r="N142" s="187">
        <f t="shared" si="45"/>
        <v>0</v>
      </c>
      <c r="O142" s="187">
        <f t="shared" si="46"/>
        <v>0</v>
      </c>
      <c r="P142" s="178" t="s">
        <v>393</v>
      </c>
      <c r="Q142" s="178"/>
    </row>
    <row r="143" spans="1:16384" ht="25.5" x14ac:dyDescent="0.25">
      <c r="B143" s="32" t="s">
        <v>206</v>
      </c>
      <c r="C143" s="84" t="s">
        <v>322</v>
      </c>
      <c r="D143" s="85" t="s">
        <v>63</v>
      </c>
      <c r="E143" s="97">
        <v>388.12</v>
      </c>
      <c r="F143" s="87">
        <v>30.87</v>
      </c>
      <c r="G143" s="88">
        <f t="shared" ref="G143:G182" si="47">ROUND(E143*F143,2)</f>
        <v>11981.26</v>
      </c>
      <c r="I143" s="97">
        <v>305.69</v>
      </c>
      <c r="J143" s="87">
        <v>30.87</v>
      </c>
      <c r="K143" s="88">
        <f t="shared" si="43"/>
        <v>9436.65</v>
      </c>
      <c r="M143" s="187">
        <f t="shared" si="44"/>
        <v>-82.43</v>
      </c>
      <c r="N143" s="187">
        <f t="shared" si="45"/>
        <v>0</v>
      </c>
      <c r="O143" s="187">
        <f t="shared" si="46"/>
        <v>-2544.6100000000006</v>
      </c>
      <c r="P143" s="178" t="s">
        <v>395</v>
      </c>
      <c r="Q143" s="178"/>
    </row>
    <row r="144" spans="1:16384" ht="25.5" x14ac:dyDescent="0.25">
      <c r="B144" s="32" t="s">
        <v>207</v>
      </c>
      <c r="C144" s="84" t="s">
        <v>208</v>
      </c>
      <c r="D144" s="85" t="s">
        <v>60</v>
      </c>
      <c r="E144" s="97">
        <v>675.74</v>
      </c>
      <c r="F144" s="87">
        <v>139.22999999999999</v>
      </c>
      <c r="G144" s="88">
        <f t="shared" si="47"/>
        <v>94083.28</v>
      </c>
      <c r="I144" s="97">
        <v>695.88</v>
      </c>
      <c r="J144" s="87">
        <v>139.22999999999999</v>
      </c>
      <c r="K144" s="88">
        <f t="shared" si="43"/>
        <v>96887.37</v>
      </c>
      <c r="M144" s="187">
        <f t="shared" si="44"/>
        <v>20.139999999999986</v>
      </c>
      <c r="N144" s="187">
        <f t="shared" si="45"/>
        <v>0</v>
      </c>
      <c r="O144" s="187">
        <f t="shared" si="46"/>
        <v>2804.0899999999965</v>
      </c>
      <c r="P144" s="178" t="s">
        <v>395</v>
      </c>
      <c r="Q144" s="178"/>
    </row>
    <row r="145" spans="1:17" ht="25.5" x14ac:dyDescent="0.25">
      <c r="B145" s="32" t="s">
        <v>209</v>
      </c>
      <c r="C145" s="84" t="s">
        <v>210</v>
      </c>
      <c r="D145" s="85" t="s">
        <v>63</v>
      </c>
      <c r="E145" s="97">
        <v>655.37</v>
      </c>
      <c r="F145" s="87">
        <v>14.62</v>
      </c>
      <c r="G145" s="88">
        <f t="shared" si="47"/>
        <v>9581.51</v>
      </c>
      <c r="I145" s="97">
        <v>489</v>
      </c>
      <c r="J145" s="87">
        <v>14.62</v>
      </c>
      <c r="K145" s="88">
        <f t="shared" si="43"/>
        <v>7149.18</v>
      </c>
      <c r="M145" s="187">
        <f t="shared" si="44"/>
        <v>-166.37</v>
      </c>
      <c r="N145" s="187">
        <f t="shared" si="45"/>
        <v>0</v>
      </c>
      <c r="O145" s="187">
        <f t="shared" si="46"/>
        <v>-2432.33</v>
      </c>
      <c r="P145" s="178" t="s">
        <v>395</v>
      </c>
      <c r="Q145" s="178"/>
    </row>
    <row r="146" spans="1:17" ht="25.5" x14ac:dyDescent="0.25">
      <c r="A146" s="98"/>
      <c r="B146" s="32" t="s">
        <v>211</v>
      </c>
      <c r="C146" s="84" t="s">
        <v>212</v>
      </c>
      <c r="D146" s="85" t="s">
        <v>60</v>
      </c>
      <c r="E146" s="97">
        <v>30.71</v>
      </c>
      <c r="F146" s="87">
        <v>150.15</v>
      </c>
      <c r="G146" s="88">
        <f t="shared" si="47"/>
        <v>4611.1099999999997</v>
      </c>
      <c r="I146" s="97">
        <v>43.84</v>
      </c>
      <c r="J146" s="87">
        <v>150.15</v>
      </c>
      <c r="K146" s="88">
        <f t="shared" si="43"/>
        <v>6582.58</v>
      </c>
      <c r="M146" s="187">
        <f t="shared" si="44"/>
        <v>13.130000000000003</v>
      </c>
      <c r="N146" s="187">
        <f t="shared" si="45"/>
        <v>0</v>
      </c>
      <c r="O146" s="187">
        <f t="shared" si="46"/>
        <v>1971.4700000000003</v>
      </c>
      <c r="P146" s="178" t="s">
        <v>395</v>
      </c>
      <c r="Q146" s="178"/>
    </row>
    <row r="147" spans="1:17" x14ac:dyDescent="0.25">
      <c r="A147" s="99"/>
      <c r="B147" s="32" t="s">
        <v>213</v>
      </c>
      <c r="C147" s="84" t="s">
        <v>214</v>
      </c>
      <c r="D147" s="85" t="s">
        <v>11</v>
      </c>
      <c r="E147" s="97">
        <v>5</v>
      </c>
      <c r="F147" s="87">
        <v>5210.96</v>
      </c>
      <c r="G147" s="88">
        <f t="shared" si="47"/>
        <v>26054.799999999999</v>
      </c>
      <c r="I147" s="97">
        <v>5</v>
      </c>
      <c r="J147" s="87">
        <v>5210.96</v>
      </c>
      <c r="K147" s="88">
        <f t="shared" si="43"/>
        <v>26054.799999999999</v>
      </c>
      <c r="M147" s="187">
        <f t="shared" si="44"/>
        <v>0</v>
      </c>
      <c r="N147" s="187">
        <f t="shared" si="45"/>
        <v>0</v>
      </c>
      <c r="O147" s="187">
        <f t="shared" si="46"/>
        <v>0</v>
      </c>
      <c r="P147" s="178" t="s">
        <v>393</v>
      </c>
      <c r="Q147" s="178"/>
    </row>
    <row r="148" spans="1:17" x14ac:dyDescent="0.25">
      <c r="A148" s="99"/>
      <c r="B148" s="32" t="s">
        <v>215</v>
      </c>
      <c r="C148" s="84" t="s">
        <v>216</v>
      </c>
      <c r="D148" s="85" t="s">
        <v>11</v>
      </c>
      <c r="E148" s="97">
        <v>37</v>
      </c>
      <c r="F148" s="87">
        <v>5638.64</v>
      </c>
      <c r="G148" s="88">
        <f t="shared" si="47"/>
        <v>208629.68</v>
      </c>
      <c r="I148" s="97">
        <v>37</v>
      </c>
      <c r="J148" s="87">
        <v>5638.64</v>
      </c>
      <c r="K148" s="88">
        <f t="shared" si="43"/>
        <v>208629.68</v>
      </c>
      <c r="M148" s="187">
        <f t="shared" si="44"/>
        <v>0</v>
      </c>
      <c r="N148" s="187">
        <f t="shared" si="45"/>
        <v>0</v>
      </c>
      <c r="O148" s="187">
        <f t="shared" si="46"/>
        <v>0</v>
      </c>
      <c r="P148" s="178" t="s">
        <v>393</v>
      </c>
      <c r="Q148" s="178"/>
    </row>
    <row r="149" spans="1:17" ht="25.5" x14ac:dyDescent="0.25">
      <c r="A149" s="98"/>
      <c r="B149" s="32" t="s">
        <v>217</v>
      </c>
      <c r="C149" s="84" t="s">
        <v>218</v>
      </c>
      <c r="D149" s="85" t="s">
        <v>11</v>
      </c>
      <c r="E149" s="97">
        <v>9</v>
      </c>
      <c r="F149" s="87">
        <v>6768.77</v>
      </c>
      <c r="G149" s="88">
        <f t="shared" si="47"/>
        <v>60918.93</v>
      </c>
      <c r="I149" s="97">
        <v>8</v>
      </c>
      <c r="J149" s="87">
        <v>6768.77</v>
      </c>
      <c r="K149" s="88">
        <f t="shared" si="43"/>
        <v>54150.16</v>
      </c>
      <c r="M149" s="187">
        <f t="shared" si="44"/>
        <v>-1</v>
      </c>
      <c r="N149" s="187">
        <f t="shared" si="45"/>
        <v>0</v>
      </c>
      <c r="O149" s="187">
        <f t="shared" si="46"/>
        <v>-6768.7699999999968</v>
      </c>
      <c r="P149" s="178" t="s">
        <v>395</v>
      </c>
      <c r="Q149" s="178"/>
    </row>
    <row r="150" spans="1:17" x14ac:dyDescent="0.25">
      <c r="A150" s="98"/>
      <c r="B150" s="32" t="s">
        <v>219</v>
      </c>
      <c r="C150" s="84" t="s">
        <v>220</v>
      </c>
      <c r="D150" s="85" t="s">
        <v>11</v>
      </c>
      <c r="E150" s="97">
        <v>2</v>
      </c>
      <c r="F150" s="87">
        <v>3583.27</v>
      </c>
      <c r="G150" s="88">
        <f t="shared" si="47"/>
        <v>7166.54</v>
      </c>
      <c r="I150" s="97">
        <v>2</v>
      </c>
      <c r="J150" s="87">
        <v>3583.27</v>
      </c>
      <c r="K150" s="88">
        <f t="shared" si="43"/>
        <v>7166.54</v>
      </c>
      <c r="M150" s="187">
        <f t="shared" si="44"/>
        <v>0</v>
      </c>
      <c r="N150" s="187">
        <f t="shared" si="45"/>
        <v>0</v>
      </c>
      <c r="O150" s="187">
        <f t="shared" si="46"/>
        <v>0</v>
      </c>
      <c r="P150" s="178" t="s">
        <v>393</v>
      </c>
      <c r="Q150" s="178"/>
    </row>
    <row r="151" spans="1:17" x14ac:dyDescent="0.25">
      <c r="A151" s="98"/>
      <c r="B151" s="32" t="s">
        <v>221</v>
      </c>
      <c r="C151" s="84" t="s">
        <v>222</v>
      </c>
      <c r="D151" s="85" t="s">
        <v>63</v>
      </c>
      <c r="E151" s="97">
        <v>213.42</v>
      </c>
      <c r="F151" s="87">
        <v>3104.57</v>
      </c>
      <c r="G151" s="88">
        <f t="shared" si="47"/>
        <v>662577.32999999996</v>
      </c>
      <c r="I151" s="97">
        <v>213.42</v>
      </c>
      <c r="J151" s="87">
        <v>3104.57</v>
      </c>
      <c r="K151" s="88">
        <f t="shared" si="43"/>
        <v>662577.32999999996</v>
      </c>
      <c r="M151" s="187">
        <f t="shared" si="44"/>
        <v>0</v>
      </c>
      <c r="N151" s="187">
        <f t="shared" si="45"/>
        <v>0</v>
      </c>
      <c r="O151" s="187">
        <f t="shared" si="46"/>
        <v>0</v>
      </c>
      <c r="P151" s="178" t="s">
        <v>393</v>
      </c>
      <c r="Q151" s="178"/>
    </row>
    <row r="152" spans="1:17" x14ac:dyDescent="0.25">
      <c r="B152" s="32" t="s">
        <v>223</v>
      </c>
      <c r="C152" s="100" t="s">
        <v>323</v>
      </c>
      <c r="D152" s="85" t="s">
        <v>11</v>
      </c>
      <c r="E152" s="97">
        <v>1</v>
      </c>
      <c r="F152" s="87">
        <v>9082.94</v>
      </c>
      <c r="G152" s="88">
        <f t="shared" si="47"/>
        <v>9082.94</v>
      </c>
      <c r="I152" s="97">
        <v>1</v>
      </c>
      <c r="J152" s="87">
        <v>9082.94</v>
      </c>
      <c r="K152" s="88">
        <f t="shared" si="43"/>
        <v>9082.94</v>
      </c>
      <c r="M152" s="187">
        <f t="shared" si="44"/>
        <v>0</v>
      </c>
      <c r="N152" s="187">
        <f t="shared" si="45"/>
        <v>0</v>
      </c>
      <c r="O152" s="187">
        <f t="shared" si="46"/>
        <v>0</v>
      </c>
      <c r="P152" s="178" t="s">
        <v>393</v>
      </c>
      <c r="Q152" s="178"/>
    </row>
    <row r="153" spans="1:17" x14ac:dyDescent="0.25">
      <c r="B153" s="32" t="s">
        <v>224</v>
      </c>
      <c r="C153" s="84" t="s">
        <v>225</v>
      </c>
      <c r="D153" s="85" t="s">
        <v>11</v>
      </c>
      <c r="E153" s="97">
        <v>1</v>
      </c>
      <c r="F153" s="87">
        <v>9450.2900000000009</v>
      </c>
      <c r="G153" s="88">
        <f t="shared" si="47"/>
        <v>9450.2900000000009</v>
      </c>
      <c r="I153" s="97">
        <v>1</v>
      </c>
      <c r="J153" s="87">
        <v>9450.2900000000009</v>
      </c>
      <c r="K153" s="88">
        <f t="shared" si="43"/>
        <v>9450.2900000000009</v>
      </c>
      <c r="M153" s="187">
        <f t="shared" si="44"/>
        <v>0</v>
      </c>
      <c r="N153" s="187">
        <f t="shared" si="45"/>
        <v>0</v>
      </c>
      <c r="O153" s="187">
        <f t="shared" si="46"/>
        <v>0</v>
      </c>
      <c r="P153" s="178" t="s">
        <v>393</v>
      </c>
      <c r="Q153" s="178"/>
    </row>
    <row r="154" spans="1:17" x14ac:dyDescent="0.25">
      <c r="B154" s="32" t="s">
        <v>226</v>
      </c>
      <c r="C154" s="84" t="s">
        <v>227</v>
      </c>
      <c r="D154" s="85" t="s">
        <v>11</v>
      </c>
      <c r="E154" s="97">
        <v>1</v>
      </c>
      <c r="F154" s="87">
        <v>28766.29</v>
      </c>
      <c r="G154" s="88">
        <f t="shared" si="47"/>
        <v>28766.29</v>
      </c>
      <c r="I154" s="97">
        <v>1</v>
      </c>
      <c r="J154" s="87">
        <v>28766.29</v>
      </c>
      <c r="K154" s="88">
        <f t="shared" si="43"/>
        <v>28766.29</v>
      </c>
      <c r="M154" s="187">
        <f t="shared" si="44"/>
        <v>0</v>
      </c>
      <c r="N154" s="187">
        <f t="shared" si="45"/>
        <v>0</v>
      </c>
      <c r="O154" s="187">
        <f t="shared" si="46"/>
        <v>0</v>
      </c>
      <c r="P154" s="178" t="s">
        <v>393</v>
      </c>
      <c r="Q154" s="178"/>
    </row>
    <row r="155" spans="1:17" x14ac:dyDescent="0.25">
      <c r="B155" s="32" t="s">
        <v>228</v>
      </c>
      <c r="C155" s="84" t="s">
        <v>229</v>
      </c>
      <c r="D155" s="85" t="s">
        <v>11</v>
      </c>
      <c r="E155" s="97">
        <v>1</v>
      </c>
      <c r="F155" s="87">
        <v>7783.92</v>
      </c>
      <c r="G155" s="88">
        <f t="shared" si="47"/>
        <v>7783.92</v>
      </c>
      <c r="I155" s="97">
        <v>1</v>
      </c>
      <c r="J155" s="87">
        <v>7783.92</v>
      </c>
      <c r="K155" s="88">
        <f t="shared" si="43"/>
        <v>7783.92</v>
      </c>
      <c r="M155" s="187">
        <f t="shared" si="44"/>
        <v>0</v>
      </c>
      <c r="N155" s="187">
        <f t="shared" si="45"/>
        <v>0</v>
      </c>
      <c r="O155" s="187">
        <f t="shared" si="46"/>
        <v>0</v>
      </c>
      <c r="P155" s="178" t="s">
        <v>393</v>
      </c>
      <c r="Q155" s="178"/>
    </row>
    <row r="156" spans="1:17" x14ac:dyDescent="0.25">
      <c r="B156" s="32" t="s">
        <v>230</v>
      </c>
      <c r="C156" s="84" t="s">
        <v>231</v>
      </c>
      <c r="D156" s="85" t="s">
        <v>11</v>
      </c>
      <c r="E156" s="97">
        <v>1</v>
      </c>
      <c r="F156" s="87">
        <v>28139.91</v>
      </c>
      <c r="G156" s="88">
        <f t="shared" si="47"/>
        <v>28139.91</v>
      </c>
      <c r="I156" s="97">
        <v>1</v>
      </c>
      <c r="J156" s="87">
        <v>28139.91</v>
      </c>
      <c r="K156" s="88">
        <f t="shared" si="43"/>
        <v>28139.91</v>
      </c>
      <c r="M156" s="187">
        <f t="shared" si="44"/>
        <v>0</v>
      </c>
      <c r="N156" s="187">
        <f t="shared" si="45"/>
        <v>0</v>
      </c>
      <c r="O156" s="187">
        <f t="shared" si="46"/>
        <v>0</v>
      </c>
      <c r="P156" s="178" t="s">
        <v>393</v>
      </c>
      <c r="Q156" s="178"/>
    </row>
    <row r="157" spans="1:17" x14ac:dyDescent="0.25">
      <c r="B157" s="32" t="s">
        <v>232</v>
      </c>
      <c r="C157" s="84" t="s">
        <v>233</v>
      </c>
      <c r="D157" s="85" t="s">
        <v>11</v>
      </c>
      <c r="E157" s="97">
        <v>1</v>
      </c>
      <c r="F157" s="87">
        <v>7861.8</v>
      </c>
      <c r="G157" s="88">
        <f t="shared" si="47"/>
        <v>7861.8</v>
      </c>
      <c r="I157" s="97">
        <v>1</v>
      </c>
      <c r="J157" s="87">
        <v>7861.8</v>
      </c>
      <c r="K157" s="88">
        <f t="shared" si="43"/>
        <v>7861.8</v>
      </c>
      <c r="M157" s="187">
        <f t="shared" si="44"/>
        <v>0</v>
      </c>
      <c r="N157" s="187">
        <f t="shared" si="45"/>
        <v>0</v>
      </c>
      <c r="O157" s="187">
        <f t="shared" si="46"/>
        <v>0</v>
      </c>
      <c r="P157" s="178" t="s">
        <v>393</v>
      </c>
      <c r="Q157" s="178"/>
    </row>
    <row r="158" spans="1:17" x14ac:dyDescent="0.25">
      <c r="B158" s="32" t="s">
        <v>234</v>
      </c>
      <c r="C158" s="84" t="s">
        <v>235</v>
      </c>
      <c r="D158" s="85" t="s">
        <v>11</v>
      </c>
      <c r="E158" s="97">
        <v>2</v>
      </c>
      <c r="F158" s="87">
        <v>9361.7999999999993</v>
      </c>
      <c r="G158" s="88">
        <f t="shared" si="47"/>
        <v>18723.599999999999</v>
      </c>
      <c r="I158" s="97">
        <v>2</v>
      </c>
      <c r="J158" s="87">
        <v>9361.7999999999993</v>
      </c>
      <c r="K158" s="88">
        <f t="shared" si="43"/>
        <v>18723.599999999999</v>
      </c>
      <c r="M158" s="187">
        <f t="shared" si="44"/>
        <v>0</v>
      </c>
      <c r="N158" s="187">
        <f t="shared" si="45"/>
        <v>0</v>
      </c>
      <c r="O158" s="187">
        <f t="shared" si="46"/>
        <v>0</v>
      </c>
      <c r="P158" s="178" t="s">
        <v>393</v>
      </c>
      <c r="Q158" s="178"/>
    </row>
    <row r="159" spans="1:17" x14ac:dyDescent="0.25">
      <c r="B159" s="32" t="s">
        <v>236</v>
      </c>
      <c r="C159" s="84" t="s">
        <v>237</v>
      </c>
      <c r="D159" s="85" t="s">
        <v>11</v>
      </c>
      <c r="E159" s="97">
        <v>2</v>
      </c>
      <c r="F159" s="87">
        <v>9432.49</v>
      </c>
      <c r="G159" s="88">
        <f t="shared" si="47"/>
        <v>18864.98</v>
      </c>
      <c r="I159" s="97">
        <v>2</v>
      </c>
      <c r="J159" s="87">
        <v>9432.49</v>
      </c>
      <c r="K159" s="88">
        <f t="shared" si="43"/>
        <v>18864.98</v>
      </c>
      <c r="M159" s="187">
        <f t="shared" si="44"/>
        <v>0</v>
      </c>
      <c r="N159" s="187">
        <f t="shared" si="45"/>
        <v>0</v>
      </c>
      <c r="O159" s="187">
        <f t="shared" si="46"/>
        <v>0</v>
      </c>
      <c r="P159" s="178" t="s">
        <v>393</v>
      </c>
      <c r="Q159" s="178"/>
    </row>
    <row r="160" spans="1:17" x14ac:dyDescent="0.25">
      <c r="B160" s="32" t="s">
        <v>238</v>
      </c>
      <c r="C160" s="84" t="s">
        <v>239</v>
      </c>
      <c r="D160" s="85" t="s">
        <v>11</v>
      </c>
      <c r="E160" s="97">
        <v>1</v>
      </c>
      <c r="F160" s="87">
        <v>9874.42</v>
      </c>
      <c r="G160" s="88">
        <f t="shared" si="47"/>
        <v>9874.42</v>
      </c>
      <c r="I160" s="97">
        <v>1</v>
      </c>
      <c r="J160" s="87">
        <v>9874.42</v>
      </c>
      <c r="K160" s="88">
        <f t="shared" si="43"/>
        <v>9874.42</v>
      </c>
      <c r="M160" s="187">
        <f t="shared" si="44"/>
        <v>0</v>
      </c>
      <c r="N160" s="187">
        <f t="shared" si="45"/>
        <v>0</v>
      </c>
      <c r="O160" s="187">
        <f t="shared" si="46"/>
        <v>0</v>
      </c>
      <c r="P160" s="178" t="s">
        <v>393</v>
      </c>
      <c r="Q160" s="178"/>
    </row>
    <row r="161" spans="2:17" ht="25.5" x14ac:dyDescent="0.25">
      <c r="B161" s="32" t="s">
        <v>240</v>
      </c>
      <c r="C161" s="52" t="s">
        <v>324</v>
      </c>
      <c r="D161" s="85" t="s">
        <v>11</v>
      </c>
      <c r="E161" s="97">
        <v>2</v>
      </c>
      <c r="F161" s="87">
        <v>1503.16</v>
      </c>
      <c r="G161" s="88">
        <f t="shared" si="47"/>
        <v>3006.32</v>
      </c>
      <c r="I161" s="97">
        <v>3</v>
      </c>
      <c r="J161" s="87">
        <v>1503.16</v>
      </c>
      <c r="K161" s="88">
        <f t="shared" si="43"/>
        <v>4509.4799999999996</v>
      </c>
      <c r="M161" s="187">
        <f t="shared" si="44"/>
        <v>1</v>
      </c>
      <c r="N161" s="187">
        <f t="shared" si="45"/>
        <v>0</v>
      </c>
      <c r="O161" s="187">
        <f t="shared" si="46"/>
        <v>1503.1599999999994</v>
      </c>
      <c r="P161" s="178" t="s">
        <v>395</v>
      </c>
      <c r="Q161" s="178"/>
    </row>
    <row r="162" spans="2:17" ht="25.5" x14ac:dyDescent="0.25">
      <c r="B162" s="32" t="s">
        <v>241</v>
      </c>
      <c r="C162" s="84" t="s">
        <v>242</v>
      </c>
      <c r="D162" s="85" t="s">
        <v>11</v>
      </c>
      <c r="E162" s="97">
        <v>4</v>
      </c>
      <c r="F162" s="87">
        <v>958.31</v>
      </c>
      <c r="G162" s="88">
        <f t="shared" si="47"/>
        <v>3833.24</v>
      </c>
      <c r="I162" s="97">
        <v>15</v>
      </c>
      <c r="J162" s="87">
        <v>958.31</v>
      </c>
      <c r="K162" s="88">
        <f t="shared" si="43"/>
        <v>14374.65</v>
      </c>
      <c r="M162" s="187">
        <f t="shared" si="44"/>
        <v>11</v>
      </c>
      <c r="N162" s="187">
        <f t="shared" si="45"/>
        <v>0</v>
      </c>
      <c r="O162" s="187">
        <f t="shared" si="46"/>
        <v>10541.41</v>
      </c>
      <c r="P162" s="178" t="s">
        <v>395</v>
      </c>
      <c r="Q162" s="178"/>
    </row>
    <row r="163" spans="2:17" x14ac:dyDescent="0.25">
      <c r="B163" s="32" t="s">
        <v>243</v>
      </c>
      <c r="C163" s="84" t="s">
        <v>244</v>
      </c>
      <c r="D163" s="85" t="s">
        <v>11</v>
      </c>
      <c r="E163" s="97">
        <v>2</v>
      </c>
      <c r="F163" s="87">
        <v>8053.14</v>
      </c>
      <c r="G163" s="88">
        <f t="shared" si="47"/>
        <v>16106.28</v>
      </c>
      <c r="I163" s="97">
        <v>2</v>
      </c>
      <c r="J163" s="87">
        <v>8053.14</v>
      </c>
      <c r="K163" s="88">
        <f t="shared" si="43"/>
        <v>16106.28</v>
      </c>
      <c r="M163" s="187">
        <f t="shared" si="44"/>
        <v>0</v>
      </c>
      <c r="N163" s="187">
        <f t="shared" si="45"/>
        <v>0</v>
      </c>
      <c r="O163" s="187">
        <f t="shared" si="46"/>
        <v>0</v>
      </c>
      <c r="P163" s="178" t="s">
        <v>393</v>
      </c>
      <c r="Q163" s="178"/>
    </row>
    <row r="164" spans="2:17" x14ac:dyDescent="0.25">
      <c r="B164" s="32" t="s">
        <v>245</v>
      </c>
      <c r="C164" s="84" t="s">
        <v>246</v>
      </c>
      <c r="D164" s="85" t="s">
        <v>11</v>
      </c>
      <c r="E164" s="97">
        <v>10</v>
      </c>
      <c r="F164" s="87">
        <v>5740.42</v>
      </c>
      <c r="G164" s="88">
        <f t="shared" si="47"/>
        <v>57404.2</v>
      </c>
      <c r="I164" s="97">
        <v>10</v>
      </c>
      <c r="J164" s="87">
        <v>5740.42</v>
      </c>
      <c r="K164" s="88">
        <f t="shared" si="43"/>
        <v>57404.2</v>
      </c>
      <c r="M164" s="187">
        <f t="shared" si="44"/>
        <v>0</v>
      </c>
      <c r="N164" s="187">
        <f t="shared" si="45"/>
        <v>0</v>
      </c>
      <c r="O164" s="187">
        <f t="shared" si="46"/>
        <v>0</v>
      </c>
      <c r="P164" s="178" t="s">
        <v>393</v>
      </c>
      <c r="Q164" s="178"/>
    </row>
    <row r="165" spans="2:17" x14ac:dyDescent="0.25">
      <c r="B165" s="32" t="s">
        <v>247</v>
      </c>
      <c r="C165" s="84" t="s">
        <v>248</v>
      </c>
      <c r="D165" s="85" t="s">
        <v>11</v>
      </c>
      <c r="E165" s="97">
        <v>3</v>
      </c>
      <c r="F165" s="87">
        <v>2392.3000000000002</v>
      </c>
      <c r="G165" s="88">
        <f t="shared" si="47"/>
        <v>7176.9</v>
      </c>
      <c r="I165" s="97">
        <v>3</v>
      </c>
      <c r="J165" s="87">
        <v>2392.3000000000002</v>
      </c>
      <c r="K165" s="88">
        <f t="shared" si="43"/>
        <v>7176.9</v>
      </c>
      <c r="M165" s="187">
        <f t="shared" si="44"/>
        <v>0</v>
      </c>
      <c r="N165" s="187">
        <f t="shared" si="45"/>
        <v>0</v>
      </c>
      <c r="O165" s="187">
        <f t="shared" si="46"/>
        <v>0</v>
      </c>
      <c r="P165" s="178" t="s">
        <v>393</v>
      </c>
      <c r="Q165" s="178"/>
    </row>
    <row r="166" spans="2:17" ht="25.5" x14ac:dyDescent="0.25">
      <c r="B166" s="32" t="s">
        <v>249</v>
      </c>
      <c r="C166" s="84" t="s">
        <v>250</v>
      </c>
      <c r="D166" s="85" t="s">
        <v>11</v>
      </c>
      <c r="E166" s="97">
        <v>172.67</v>
      </c>
      <c r="F166" s="87">
        <v>3621.15</v>
      </c>
      <c r="G166" s="88">
        <f t="shared" si="47"/>
        <v>625263.97</v>
      </c>
      <c r="I166" s="97">
        <v>1</v>
      </c>
      <c r="J166" s="87">
        <v>3621.15</v>
      </c>
      <c r="K166" s="88">
        <f t="shared" si="43"/>
        <v>3621.15</v>
      </c>
      <c r="M166" s="187">
        <f t="shared" si="44"/>
        <v>-171.67</v>
      </c>
      <c r="N166" s="187">
        <f t="shared" si="45"/>
        <v>0</v>
      </c>
      <c r="O166" s="187">
        <f t="shared" si="46"/>
        <v>-621642.81999999995</v>
      </c>
      <c r="P166" s="178" t="s">
        <v>395</v>
      </c>
      <c r="Q166" s="178"/>
    </row>
    <row r="167" spans="2:17" x14ac:dyDescent="0.25">
      <c r="B167" s="32" t="s">
        <v>251</v>
      </c>
      <c r="C167" s="84" t="s">
        <v>252</v>
      </c>
      <c r="D167" s="85" t="s">
        <v>11</v>
      </c>
      <c r="E167" s="97">
        <v>7</v>
      </c>
      <c r="F167" s="87">
        <v>1672.3</v>
      </c>
      <c r="G167" s="88">
        <f t="shared" si="47"/>
        <v>11706.1</v>
      </c>
      <c r="I167" s="97">
        <v>7</v>
      </c>
      <c r="J167" s="87">
        <v>1672.3</v>
      </c>
      <c r="K167" s="88">
        <f t="shared" si="43"/>
        <v>11706.1</v>
      </c>
      <c r="M167" s="187">
        <f t="shared" si="44"/>
        <v>0</v>
      </c>
      <c r="N167" s="187">
        <f t="shared" si="45"/>
        <v>0</v>
      </c>
      <c r="O167" s="187">
        <f t="shared" si="46"/>
        <v>0</v>
      </c>
      <c r="P167" s="178" t="s">
        <v>393</v>
      </c>
      <c r="Q167" s="178"/>
    </row>
    <row r="168" spans="2:17" ht="25.5" x14ac:dyDescent="0.25">
      <c r="B168" s="32" t="s">
        <v>253</v>
      </c>
      <c r="C168" s="52" t="s">
        <v>325</v>
      </c>
      <c r="D168" s="85" t="s">
        <v>60</v>
      </c>
      <c r="E168" s="97">
        <v>4144.92</v>
      </c>
      <c r="F168" s="87">
        <v>25.24</v>
      </c>
      <c r="G168" s="88">
        <f t="shared" si="47"/>
        <v>104617.78</v>
      </c>
      <c r="I168" s="97">
        <v>4062.74</v>
      </c>
      <c r="J168" s="87">
        <v>25.24</v>
      </c>
      <c r="K168" s="88">
        <f t="shared" si="43"/>
        <v>102543.56</v>
      </c>
      <c r="M168" s="187">
        <f t="shared" si="44"/>
        <v>-82.180000000000291</v>
      </c>
      <c r="N168" s="187">
        <f t="shared" si="45"/>
        <v>0</v>
      </c>
      <c r="O168" s="187">
        <f t="shared" si="46"/>
        <v>-2074.2200000000012</v>
      </c>
      <c r="P168" s="178" t="s">
        <v>395</v>
      </c>
      <c r="Q168" s="178"/>
    </row>
    <row r="169" spans="2:17" ht="25.5" x14ac:dyDescent="0.25">
      <c r="B169" s="32" t="s">
        <v>254</v>
      </c>
      <c r="C169" s="84" t="s">
        <v>255</v>
      </c>
      <c r="D169" s="85" t="s">
        <v>60</v>
      </c>
      <c r="E169" s="97">
        <v>4144.92</v>
      </c>
      <c r="F169" s="87">
        <v>10.16</v>
      </c>
      <c r="G169" s="88">
        <f t="shared" si="47"/>
        <v>42112.39</v>
      </c>
      <c r="I169" s="97">
        <v>4062.74</v>
      </c>
      <c r="J169" s="87">
        <v>10.16</v>
      </c>
      <c r="K169" s="88">
        <f t="shared" si="43"/>
        <v>41277.440000000002</v>
      </c>
      <c r="M169" s="187">
        <f t="shared" si="44"/>
        <v>-82.180000000000291</v>
      </c>
      <c r="N169" s="187">
        <f t="shared" si="45"/>
        <v>0</v>
      </c>
      <c r="O169" s="187">
        <f t="shared" si="46"/>
        <v>-834.94999999999709</v>
      </c>
      <c r="P169" s="178" t="s">
        <v>395</v>
      </c>
      <c r="Q169" s="178"/>
    </row>
    <row r="170" spans="2:17" x14ac:dyDescent="0.25">
      <c r="B170" s="32" t="s">
        <v>256</v>
      </c>
      <c r="C170" s="84" t="s">
        <v>257</v>
      </c>
      <c r="D170" s="85" t="s">
        <v>63</v>
      </c>
      <c r="E170" s="97">
        <v>105.17</v>
      </c>
      <c r="F170" s="87">
        <v>206.74</v>
      </c>
      <c r="G170" s="88">
        <f t="shared" si="47"/>
        <v>21742.85</v>
      </c>
      <c r="I170" s="97">
        <v>105.17</v>
      </c>
      <c r="J170" s="87">
        <v>206.74</v>
      </c>
      <c r="K170" s="88">
        <f t="shared" si="43"/>
        <v>21742.85</v>
      </c>
      <c r="M170" s="187">
        <f t="shared" si="44"/>
        <v>0</v>
      </c>
      <c r="N170" s="187">
        <f t="shared" si="45"/>
        <v>0</v>
      </c>
      <c r="O170" s="187">
        <f t="shared" si="46"/>
        <v>0</v>
      </c>
      <c r="P170" s="178" t="s">
        <v>393</v>
      </c>
      <c r="Q170" s="178"/>
    </row>
    <row r="171" spans="2:17" x14ac:dyDescent="0.25">
      <c r="B171" s="32" t="s">
        <v>258</v>
      </c>
      <c r="C171" s="52" t="s">
        <v>326</v>
      </c>
      <c r="D171" s="85" t="s">
        <v>63</v>
      </c>
      <c r="E171" s="97">
        <v>12.82</v>
      </c>
      <c r="F171" s="87">
        <v>273.94</v>
      </c>
      <c r="G171" s="88">
        <f t="shared" si="47"/>
        <v>3511.91</v>
      </c>
      <c r="I171" s="97">
        <v>12.82</v>
      </c>
      <c r="J171" s="87">
        <v>273.94</v>
      </c>
      <c r="K171" s="88">
        <f t="shared" si="43"/>
        <v>3511.91</v>
      </c>
      <c r="M171" s="187">
        <f t="shared" si="44"/>
        <v>0</v>
      </c>
      <c r="N171" s="187">
        <f t="shared" si="45"/>
        <v>0</v>
      </c>
      <c r="O171" s="187">
        <f t="shared" si="46"/>
        <v>0</v>
      </c>
      <c r="P171" s="178" t="s">
        <v>393</v>
      </c>
      <c r="Q171" s="178"/>
    </row>
    <row r="172" spans="2:17" ht="25.5" x14ac:dyDescent="0.25">
      <c r="B172" s="32" t="s">
        <v>259</v>
      </c>
      <c r="C172" s="52" t="s">
        <v>327</v>
      </c>
      <c r="D172" s="85" t="s">
        <v>11</v>
      </c>
      <c r="E172" s="97">
        <v>9</v>
      </c>
      <c r="F172" s="87">
        <v>1076.6199999999999</v>
      </c>
      <c r="G172" s="88">
        <f t="shared" si="47"/>
        <v>9689.58</v>
      </c>
      <c r="I172" s="97">
        <v>10</v>
      </c>
      <c r="J172" s="87">
        <v>1076.6199999999999</v>
      </c>
      <c r="K172" s="88">
        <f t="shared" si="43"/>
        <v>10766.2</v>
      </c>
      <c r="M172" s="187">
        <f t="shared" si="44"/>
        <v>1</v>
      </c>
      <c r="N172" s="187">
        <f t="shared" si="45"/>
        <v>0</v>
      </c>
      <c r="O172" s="187">
        <f t="shared" si="46"/>
        <v>1076.6200000000008</v>
      </c>
      <c r="P172" s="178" t="s">
        <v>395</v>
      </c>
      <c r="Q172" s="178"/>
    </row>
    <row r="173" spans="2:17" x14ac:dyDescent="0.25">
      <c r="B173" s="32" t="s">
        <v>260</v>
      </c>
      <c r="C173" s="84" t="s">
        <v>261</v>
      </c>
      <c r="D173" s="85" t="s">
        <v>11</v>
      </c>
      <c r="E173" s="97">
        <v>18</v>
      </c>
      <c r="F173" s="87">
        <v>256.61</v>
      </c>
      <c r="G173" s="88">
        <f t="shared" si="47"/>
        <v>4618.9799999999996</v>
      </c>
      <c r="I173" s="97">
        <v>18</v>
      </c>
      <c r="J173" s="87">
        <v>256.61</v>
      </c>
      <c r="K173" s="88">
        <f t="shared" si="43"/>
        <v>4618.9799999999996</v>
      </c>
      <c r="M173" s="187">
        <f t="shared" si="44"/>
        <v>0</v>
      </c>
      <c r="N173" s="187">
        <f t="shared" si="45"/>
        <v>0</v>
      </c>
      <c r="O173" s="187">
        <f t="shared" si="46"/>
        <v>0</v>
      </c>
      <c r="P173" s="178" t="s">
        <v>393</v>
      </c>
      <c r="Q173" s="178"/>
    </row>
    <row r="174" spans="2:17" x14ac:dyDescent="0.25">
      <c r="B174" s="32" t="s">
        <v>262</v>
      </c>
      <c r="C174" s="52" t="s">
        <v>328</v>
      </c>
      <c r="D174" s="85" t="s">
        <v>11</v>
      </c>
      <c r="E174" s="97">
        <v>8</v>
      </c>
      <c r="F174" s="87">
        <v>826.58</v>
      </c>
      <c r="G174" s="88">
        <f t="shared" si="47"/>
        <v>6612.64</v>
      </c>
      <c r="I174" s="97">
        <v>8</v>
      </c>
      <c r="J174" s="87">
        <v>826.58</v>
      </c>
      <c r="K174" s="88">
        <f t="shared" si="43"/>
        <v>6612.64</v>
      </c>
      <c r="M174" s="187">
        <f t="shared" si="44"/>
        <v>0</v>
      </c>
      <c r="N174" s="187">
        <f t="shared" si="45"/>
        <v>0</v>
      </c>
      <c r="O174" s="187">
        <f t="shared" si="46"/>
        <v>0</v>
      </c>
      <c r="P174" s="178" t="s">
        <v>393</v>
      </c>
      <c r="Q174" s="178"/>
    </row>
    <row r="175" spans="2:17" ht="25.5" x14ac:dyDescent="0.25">
      <c r="B175" s="32" t="s">
        <v>263</v>
      </c>
      <c r="C175" s="84" t="s">
        <v>264</v>
      </c>
      <c r="D175" s="85" t="s">
        <v>11</v>
      </c>
      <c r="E175" s="97">
        <v>12</v>
      </c>
      <c r="F175" s="87">
        <v>560.82000000000005</v>
      </c>
      <c r="G175" s="88">
        <f t="shared" si="47"/>
        <v>6729.84</v>
      </c>
      <c r="I175" s="97">
        <v>11</v>
      </c>
      <c r="J175" s="87">
        <v>560.82000000000005</v>
      </c>
      <c r="K175" s="88">
        <f t="shared" si="43"/>
        <v>6169.02</v>
      </c>
      <c r="M175" s="187">
        <f t="shared" si="44"/>
        <v>-1</v>
      </c>
      <c r="N175" s="187">
        <f t="shared" si="45"/>
        <v>0</v>
      </c>
      <c r="O175" s="187">
        <f t="shared" si="46"/>
        <v>-560.81999999999971</v>
      </c>
      <c r="P175" s="178" t="s">
        <v>395</v>
      </c>
      <c r="Q175" s="178"/>
    </row>
    <row r="176" spans="2:17" x14ac:dyDescent="0.25">
      <c r="B176" s="32" t="s">
        <v>265</v>
      </c>
      <c r="C176" s="84" t="s">
        <v>266</v>
      </c>
      <c r="D176" s="85" t="s">
        <v>11</v>
      </c>
      <c r="E176" s="101">
        <v>2</v>
      </c>
      <c r="F176" s="87">
        <v>126821.4</v>
      </c>
      <c r="G176" s="88">
        <f t="shared" si="47"/>
        <v>253642.8</v>
      </c>
      <c r="I176" s="101">
        <v>2</v>
      </c>
      <c r="J176" s="87">
        <v>126821.4</v>
      </c>
      <c r="K176" s="88">
        <f t="shared" si="43"/>
        <v>253642.8</v>
      </c>
      <c r="M176" s="187">
        <f t="shared" si="44"/>
        <v>0</v>
      </c>
      <c r="N176" s="187">
        <f t="shared" si="45"/>
        <v>0</v>
      </c>
      <c r="O176" s="187">
        <f t="shared" si="46"/>
        <v>0</v>
      </c>
      <c r="P176" s="178" t="s">
        <v>393</v>
      </c>
      <c r="Q176" s="178"/>
    </row>
    <row r="177" spans="2:17" x14ac:dyDescent="0.25">
      <c r="B177" s="32" t="s">
        <v>267</v>
      </c>
      <c r="C177" s="100" t="s">
        <v>329</v>
      </c>
      <c r="D177" s="85" t="s">
        <v>11</v>
      </c>
      <c r="E177" s="101">
        <v>2</v>
      </c>
      <c r="F177" s="87">
        <v>54442.73</v>
      </c>
      <c r="G177" s="88">
        <f t="shared" si="47"/>
        <v>108885.46</v>
      </c>
      <c r="I177" s="101">
        <v>2</v>
      </c>
      <c r="J177" s="87">
        <v>54442.73</v>
      </c>
      <c r="K177" s="88">
        <f t="shared" si="43"/>
        <v>108885.46</v>
      </c>
      <c r="M177" s="187">
        <f t="shared" si="44"/>
        <v>0</v>
      </c>
      <c r="N177" s="187">
        <f t="shared" si="45"/>
        <v>0</v>
      </c>
      <c r="O177" s="187">
        <f t="shared" si="46"/>
        <v>0</v>
      </c>
      <c r="P177" s="178" t="s">
        <v>393</v>
      </c>
      <c r="Q177" s="178"/>
    </row>
    <row r="178" spans="2:17" ht="25.5" x14ac:dyDescent="0.25">
      <c r="B178" s="102" t="s">
        <v>330</v>
      </c>
      <c r="C178" s="100" t="s">
        <v>331</v>
      </c>
      <c r="D178" s="103" t="s">
        <v>63</v>
      </c>
      <c r="E178" s="101">
        <v>85.55</v>
      </c>
      <c r="F178" s="87">
        <v>333.33</v>
      </c>
      <c r="G178" s="88">
        <f t="shared" si="47"/>
        <v>28516.38</v>
      </c>
      <c r="I178" s="101">
        <v>79.52</v>
      </c>
      <c r="J178" s="87">
        <v>333.33</v>
      </c>
      <c r="K178" s="88">
        <f t="shared" si="43"/>
        <v>26506.400000000001</v>
      </c>
      <c r="M178" s="187">
        <f t="shared" si="44"/>
        <v>-6.0300000000000011</v>
      </c>
      <c r="N178" s="187">
        <f t="shared" si="45"/>
        <v>0</v>
      </c>
      <c r="O178" s="187">
        <f t="shared" si="46"/>
        <v>-2009.9799999999996</v>
      </c>
      <c r="P178" s="178" t="s">
        <v>395</v>
      </c>
      <c r="Q178" s="178"/>
    </row>
    <row r="179" spans="2:17" ht="38.25" x14ac:dyDescent="0.25">
      <c r="B179" s="244" t="s">
        <v>383</v>
      </c>
      <c r="C179" s="218" t="s">
        <v>384</v>
      </c>
      <c r="D179" s="219" t="s">
        <v>63</v>
      </c>
      <c r="E179" s="234"/>
      <c r="F179" s="235"/>
      <c r="G179" s="236"/>
      <c r="I179" s="245">
        <v>11.18</v>
      </c>
      <c r="J179" s="246">
        <v>848.7</v>
      </c>
      <c r="K179" s="247">
        <f t="shared" si="43"/>
        <v>9488.4699999999993</v>
      </c>
      <c r="M179" s="194">
        <f t="shared" si="44"/>
        <v>11.18</v>
      </c>
      <c r="N179" s="194">
        <f t="shared" si="45"/>
        <v>848.7</v>
      </c>
      <c r="O179" s="194">
        <f t="shared" si="46"/>
        <v>9488.4699999999993</v>
      </c>
      <c r="P179" s="233" t="s">
        <v>403</v>
      </c>
      <c r="Q179" s="233" t="s">
        <v>406</v>
      </c>
    </row>
    <row r="180" spans="2:17" ht="25.5" x14ac:dyDescent="0.25">
      <c r="B180" s="244" t="s">
        <v>385</v>
      </c>
      <c r="C180" s="218" t="s">
        <v>386</v>
      </c>
      <c r="D180" s="219" t="s">
        <v>11</v>
      </c>
      <c r="E180" s="234"/>
      <c r="F180" s="235"/>
      <c r="G180" s="236"/>
      <c r="I180" s="245">
        <v>4</v>
      </c>
      <c r="J180" s="246">
        <v>4034.87</v>
      </c>
      <c r="K180" s="247">
        <f t="shared" si="43"/>
        <v>16139.48</v>
      </c>
      <c r="M180" s="194">
        <f t="shared" si="44"/>
        <v>4</v>
      </c>
      <c r="N180" s="194">
        <f t="shared" si="45"/>
        <v>4034.87</v>
      </c>
      <c r="O180" s="194">
        <f t="shared" si="46"/>
        <v>16139.48</v>
      </c>
      <c r="P180" s="233" t="s">
        <v>399</v>
      </c>
      <c r="Q180" s="233"/>
    </row>
    <row r="181" spans="2:17" ht="25.5" x14ac:dyDescent="0.25">
      <c r="B181" s="55" t="s">
        <v>332</v>
      </c>
      <c r="C181" s="52" t="s">
        <v>333</v>
      </c>
      <c r="D181" s="53" t="s">
        <v>60</v>
      </c>
      <c r="E181" s="97">
        <v>3.5</v>
      </c>
      <c r="F181" s="87">
        <v>46.03</v>
      </c>
      <c r="G181" s="88">
        <f t="shared" si="47"/>
        <v>161.11000000000001</v>
      </c>
      <c r="I181" s="97">
        <v>3.08</v>
      </c>
      <c r="J181" s="87">
        <v>46.03</v>
      </c>
      <c r="K181" s="88">
        <f t="shared" si="43"/>
        <v>141.77000000000001</v>
      </c>
      <c r="M181" s="187">
        <f t="shared" si="44"/>
        <v>-0.41999999999999993</v>
      </c>
      <c r="N181" s="187">
        <f t="shared" si="45"/>
        <v>0</v>
      </c>
      <c r="O181" s="187">
        <f t="shared" si="46"/>
        <v>-19.340000000000003</v>
      </c>
      <c r="P181" s="178" t="s">
        <v>395</v>
      </c>
      <c r="Q181" s="178"/>
    </row>
    <row r="182" spans="2:17" x14ac:dyDescent="0.25">
      <c r="B182" s="55" t="s">
        <v>334</v>
      </c>
      <c r="C182" s="52" t="s">
        <v>335</v>
      </c>
      <c r="D182" s="53" t="s">
        <v>63</v>
      </c>
      <c r="E182" s="97">
        <v>437.95000000000005</v>
      </c>
      <c r="F182" s="87">
        <v>4.18</v>
      </c>
      <c r="G182" s="88">
        <f t="shared" si="47"/>
        <v>1830.63</v>
      </c>
      <c r="I182" s="97">
        <v>437.95000000000005</v>
      </c>
      <c r="J182" s="87">
        <v>4.18</v>
      </c>
      <c r="K182" s="88">
        <f t="shared" si="43"/>
        <v>1830.63</v>
      </c>
      <c r="M182" s="187">
        <f t="shared" si="44"/>
        <v>0</v>
      </c>
      <c r="N182" s="187">
        <f t="shared" si="45"/>
        <v>0</v>
      </c>
      <c r="O182" s="187">
        <f t="shared" si="46"/>
        <v>0</v>
      </c>
      <c r="P182" s="178" t="s">
        <v>393</v>
      </c>
      <c r="Q182" s="178"/>
    </row>
    <row r="183" spans="2:17" x14ac:dyDescent="0.25">
      <c r="B183" s="26">
        <v>1200</v>
      </c>
      <c r="C183" s="63" t="s">
        <v>268</v>
      </c>
      <c r="D183" s="28"/>
      <c r="E183" s="81"/>
      <c r="F183" s="82"/>
      <c r="G183" s="83">
        <f>SUM(G184:G197)</f>
        <v>926598.4</v>
      </c>
      <c r="I183" s="81"/>
      <c r="J183" s="82"/>
      <c r="K183" s="83">
        <f>SUM(K184:K197)</f>
        <v>929318.69999999984</v>
      </c>
      <c r="M183" s="204"/>
      <c r="N183" s="205"/>
      <c r="O183" s="206">
        <f>SUM(O184:O197)</f>
        <v>2720.2999999999556</v>
      </c>
      <c r="P183" s="182"/>
      <c r="Q183" s="182"/>
    </row>
    <row r="184" spans="2:17" ht="25.5" x14ac:dyDescent="0.25">
      <c r="B184" s="32" t="s">
        <v>336</v>
      </c>
      <c r="C184" s="52" t="s">
        <v>337</v>
      </c>
      <c r="D184" s="85" t="s">
        <v>28</v>
      </c>
      <c r="E184" s="104">
        <v>1237.73</v>
      </c>
      <c r="F184" s="87">
        <v>68.33</v>
      </c>
      <c r="G184" s="88">
        <f t="shared" ref="G184:G197" si="48">ROUND(E184*F184,2)</f>
        <v>84574.09</v>
      </c>
      <c r="I184" s="104">
        <v>1243.68</v>
      </c>
      <c r="J184" s="87">
        <v>68.33</v>
      </c>
      <c r="K184" s="88">
        <f t="shared" ref="K184:K197" si="49">ROUND(I184*J184,2)</f>
        <v>84980.65</v>
      </c>
      <c r="M184" s="187">
        <f t="shared" ref="M184:M197" si="50">I184-E184</f>
        <v>5.9500000000000455</v>
      </c>
      <c r="N184" s="187">
        <f t="shared" ref="N184:N197" si="51">J184-F184</f>
        <v>0</v>
      </c>
      <c r="O184" s="187">
        <f t="shared" ref="O184:O197" si="52">K184-G184</f>
        <v>406.55999999999767</v>
      </c>
      <c r="P184" s="178" t="s">
        <v>395</v>
      </c>
      <c r="Q184" s="178"/>
    </row>
    <row r="185" spans="2:17" ht="25.5" x14ac:dyDescent="0.25">
      <c r="B185" s="32" t="s">
        <v>114</v>
      </c>
      <c r="C185" s="84" t="s">
        <v>115</v>
      </c>
      <c r="D185" s="85" t="s">
        <v>293</v>
      </c>
      <c r="E185" s="104">
        <v>788.89</v>
      </c>
      <c r="F185" s="87">
        <v>64.739999999999995</v>
      </c>
      <c r="G185" s="88">
        <f t="shared" si="48"/>
        <v>51072.74</v>
      </c>
      <c r="I185" s="104">
        <v>793.22</v>
      </c>
      <c r="J185" s="87">
        <v>64.739999999999995</v>
      </c>
      <c r="K185" s="88">
        <f t="shared" si="49"/>
        <v>51353.06</v>
      </c>
      <c r="M185" s="187">
        <f t="shared" si="50"/>
        <v>4.3300000000000409</v>
      </c>
      <c r="N185" s="187">
        <f t="shared" si="51"/>
        <v>0</v>
      </c>
      <c r="O185" s="187">
        <f t="shared" si="52"/>
        <v>280.31999999999971</v>
      </c>
      <c r="P185" s="178" t="s">
        <v>395</v>
      </c>
      <c r="Q185" s="178"/>
    </row>
    <row r="186" spans="2:17" x14ac:dyDescent="0.25">
      <c r="B186" s="32" t="s">
        <v>120</v>
      </c>
      <c r="C186" s="84" t="s">
        <v>121</v>
      </c>
      <c r="D186" s="85" t="s">
        <v>28</v>
      </c>
      <c r="E186" s="104">
        <v>0.22</v>
      </c>
      <c r="F186" s="87">
        <v>425.6</v>
      </c>
      <c r="G186" s="88">
        <f t="shared" si="48"/>
        <v>93.63</v>
      </c>
      <c r="I186" s="104">
        <v>0.22</v>
      </c>
      <c r="J186" s="87">
        <v>425.6</v>
      </c>
      <c r="K186" s="88">
        <f t="shared" si="49"/>
        <v>93.63</v>
      </c>
      <c r="M186" s="187">
        <f t="shared" si="50"/>
        <v>0</v>
      </c>
      <c r="N186" s="187">
        <f t="shared" si="51"/>
        <v>0</v>
      </c>
      <c r="O186" s="187">
        <f t="shared" si="52"/>
        <v>0</v>
      </c>
      <c r="P186" s="178" t="s">
        <v>393</v>
      </c>
      <c r="Q186" s="178"/>
    </row>
    <row r="187" spans="2:17" ht="25.5" x14ac:dyDescent="0.25">
      <c r="B187" s="32" t="s">
        <v>126</v>
      </c>
      <c r="C187" s="105" t="s">
        <v>127</v>
      </c>
      <c r="D187" s="85" t="s">
        <v>28</v>
      </c>
      <c r="E187" s="104">
        <v>442.01</v>
      </c>
      <c r="F187" s="87">
        <v>613.78</v>
      </c>
      <c r="G187" s="88">
        <f t="shared" si="48"/>
        <v>271296.90000000002</v>
      </c>
      <c r="I187" s="106">
        <v>443.63</v>
      </c>
      <c r="J187" s="107">
        <v>613.78</v>
      </c>
      <c r="K187" s="88">
        <f t="shared" si="49"/>
        <v>272291.21999999997</v>
      </c>
      <c r="M187" s="187">
        <f t="shared" si="50"/>
        <v>1.6200000000000045</v>
      </c>
      <c r="N187" s="187">
        <f t="shared" si="51"/>
        <v>0</v>
      </c>
      <c r="O187" s="187">
        <f t="shared" si="52"/>
        <v>994.31999999994878</v>
      </c>
      <c r="P187" s="178" t="s">
        <v>395</v>
      </c>
      <c r="Q187" s="178"/>
    </row>
    <row r="188" spans="2:17" ht="25.5" x14ac:dyDescent="0.25">
      <c r="B188" s="32" t="s">
        <v>130</v>
      </c>
      <c r="C188" s="84" t="s">
        <v>131</v>
      </c>
      <c r="D188" s="85" t="s">
        <v>132</v>
      </c>
      <c r="E188" s="104">
        <v>25963.550000000003</v>
      </c>
      <c r="F188" s="87">
        <v>8.15</v>
      </c>
      <c r="G188" s="88">
        <f t="shared" si="48"/>
        <v>211602.93</v>
      </c>
      <c r="I188" s="106">
        <v>25949.940000000002</v>
      </c>
      <c r="J188" s="107">
        <v>8.15</v>
      </c>
      <c r="K188" s="88">
        <f t="shared" si="49"/>
        <v>211492.01</v>
      </c>
      <c r="M188" s="187">
        <f t="shared" si="50"/>
        <v>-13.610000000000582</v>
      </c>
      <c r="N188" s="187">
        <f t="shared" si="51"/>
        <v>0</v>
      </c>
      <c r="O188" s="187">
        <f t="shared" si="52"/>
        <v>-110.9199999999837</v>
      </c>
      <c r="P188" s="178" t="s">
        <v>395</v>
      </c>
      <c r="Q188" s="178"/>
    </row>
    <row r="189" spans="2:17" x14ac:dyDescent="0.25">
      <c r="B189" s="32" t="s">
        <v>133</v>
      </c>
      <c r="C189" s="84" t="s">
        <v>134</v>
      </c>
      <c r="D189" s="85" t="s">
        <v>60</v>
      </c>
      <c r="E189" s="104">
        <v>10.029999999999999</v>
      </c>
      <c r="F189" s="87">
        <v>76.52</v>
      </c>
      <c r="G189" s="88">
        <f t="shared" si="48"/>
        <v>767.5</v>
      </c>
      <c r="I189" s="106">
        <v>10.029999999999999</v>
      </c>
      <c r="J189" s="107">
        <v>76.52</v>
      </c>
      <c r="K189" s="88">
        <f t="shared" si="49"/>
        <v>767.5</v>
      </c>
      <c r="M189" s="187">
        <f t="shared" si="50"/>
        <v>0</v>
      </c>
      <c r="N189" s="187">
        <f t="shared" si="51"/>
        <v>0</v>
      </c>
      <c r="O189" s="187">
        <f t="shared" si="52"/>
        <v>0</v>
      </c>
      <c r="P189" s="178" t="s">
        <v>393</v>
      </c>
      <c r="Q189" s="178"/>
    </row>
    <row r="190" spans="2:17" ht="25.5" x14ac:dyDescent="0.25">
      <c r="B190" s="32" t="s">
        <v>269</v>
      </c>
      <c r="C190" s="84" t="s">
        <v>270</v>
      </c>
      <c r="D190" s="85" t="s">
        <v>60</v>
      </c>
      <c r="E190" s="104">
        <v>2450.42</v>
      </c>
      <c r="F190" s="87">
        <v>115.64</v>
      </c>
      <c r="G190" s="88">
        <f t="shared" si="48"/>
        <v>283366.57</v>
      </c>
      <c r="I190" s="106">
        <v>2462.5</v>
      </c>
      <c r="J190" s="107">
        <v>115.64</v>
      </c>
      <c r="K190" s="88">
        <f t="shared" si="49"/>
        <v>284763.5</v>
      </c>
      <c r="M190" s="187">
        <f t="shared" si="50"/>
        <v>12.079999999999927</v>
      </c>
      <c r="N190" s="187">
        <f t="shared" si="51"/>
        <v>0</v>
      </c>
      <c r="O190" s="187">
        <f t="shared" si="52"/>
        <v>1396.929999999993</v>
      </c>
      <c r="P190" s="178" t="s">
        <v>395</v>
      </c>
      <c r="Q190" s="178"/>
    </row>
    <row r="191" spans="2:17" x14ac:dyDescent="0.25">
      <c r="B191" s="32" t="s">
        <v>158</v>
      </c>
      <c r="C191" s="84" t="s">
        <v>159</v>
      </c>
      <c r="D191" s="85" t="s">
        <v>63</v>
      </c>
      <c r="E191" s="104">
        <v>487</v>
      </c>
      <c r="F191" s="87">
        <v>30.87</v>
      </c>
      <c r="G191" s="88">
        <f t="shared" si="48"/>
        <v>15033.69</v>
      </c>
      <c r="I191" s="106">
        <v>487</v>
      </c>
      <c r="J191" s="107">
        <v>30.87</v>
      </c>
      <c r="K191" s="88">
        <f t="shared" si="49"/>
        <v>15033.69</v>
      </c>
      <c r="M191" s="187">
        <f t="shared" si="50"/>
        <v>0</v>
      </c>
      <c r="N191" s="187">
        <f t="shared" si="51"/>
        <v>0</v>
      </c>
      <c r="O191" s="187">
        <f t="shared" si="52"/>
        <v>0</v>
      </c>
      <c r="P191" s="178" t="s">
        <v>393</v>
      </c>
      <c r="Q191" s="178"/>
    </row>
    <row r="192" spans="2:17" ht="25.5" x14ac:dyDescent="0.25">
      <c r="B192" s="32" t="s">
        <v>271</v>
      </c>
      <c r="C192" s="84" t="s">
        <v>272</v>
      </c>
      <c r="D192" s="85" t="s">
        <v>132</v>
      </c>
      <c r="E192" s="104">
        <v>117.01</v>
      </c>
      <c r="F192" s="87">
        <v>13.97</v>
      </c>
      <c r="G192" s="88">
        <f t="shared" si="48"/>
        <v>1634.63</v>
      </c>
      <c r="I192" s="106">
        <v>113.36</v>
      </c>
      <c r="J192" s="107">
        <v>13.97</v>
      </c>
      <c r="K192" s="88">
        <f t="shared" si="49"/>
        <v>1583.64</v>
      </c>
      <c r="M192" s="187">
        <f t="shared" si="50"/>
        <v>-3.6500000000000057</v>
      </c>
      <c r="N192" s="187">
        <f t="shared" si="51"/>
        <v>0</v>
      </c>
      <c r="O192" s="187">
        <f t="shared" si="52"/>
        <v>-50.990000000000009</v>
      </c>
      <c r="P192" s="178" t="s">
        <v>395</v>
      </c>
      <c r="Q192" s="178"/>
    </row>
    <row r="193" spans="1:17" x14ac:dyDescent="0.25">
      <c r="B193" s="32" t="s">
        <v>273</v>
      </c>
      <c r="C193" s="84" t="s">
        <v>274</v>
      </c>
      <c r="D193" s="85" t="s">
        <v>11</v>
      </c>
      <c r="E193" s="106">
        <v>58</v>
      </c>
      <c r="F193" s="108">
        <v>42.38</v>
      </c>
      <c r="G193" s="88">
        <f t="shared" si="48"/>
        <v>2458.04</v>
      </c>
      <c r="I193" s="106">
        <v>58</v>
      </c>
      <c r="J193" s="107">
        <v>42.38</v>
      </c>
      <c r="K193" s="88">
        <f t="shared" si="49"/>
        <v>2458.04</v>
      </c>
      <c r="M193" s="187">
        <f t="shared" si="50"/>
        <v>0</v>
      </c>
      <c r="N193" s="187">
        <f t="shared" si="51"/>
        <v>0</v>
      </c>
      <c r="O193" s="187">
        <f t="shared" si="52"/>
        <v>0</v>
      </c>
      <c r="P193" s="178" t="s">
        <v>393</v>
      </c>
      <c r="Q193" s="178"/>
    </row>
    <row r="194" spans="1:17" ht="25.5" x14ac:dyDescent="0.25">
      <c r="B194" s="32" t="s">
        <v>338</v>
      </c>
      <c r="C194" s="84" t="s">
        <v>339</v>
      </c>
      <c r="D194" s="85" t="s">
        <v>11</v>
      </c>
      <c r="E194" s="106">
        <v>36</v>
      </c>
      <c r="F194" s="109">
        <v>48.98</v>
      </c>
      <c r="G194" s="88">
        <f t="shared" si="48"/>
        <v>1763.28</v>
      </c>
      <c r="I194" s="106">
        <v>32</v>
      </c>
      <c r="J194" s="107">
        <v>48.98</v>
      </c>
      <c r="K194" s="88">
        <f t="shared" si="49"/>
        <v>1567.36</v>
      </c>
      <c r="M194" s="187">
        <f t="shared" si="50"/>
        <v>-4</v>
      </c>
      <c r="N194" s="187">
        <f t="shared" si="51"/>
        <v>0</v>
      </c>
      <c r="O194" s="187">
        <f t="shared" si="52"/>
        <v>-195.92000000000007</v>
      </c>
      <c r="P194" s="178" t="s">
        <v>395</v>
      </c>
      <c r="Q194" s="178"/>
    </row>
    <row r="195" spans="1:17" x14ac:dyDescent="0.25">
      <c r="B195" s="32" t="s">
        <v>275</v>
      </c>
      <c r="C195" s="84" t="s">
        <v>276</v>
      </c>
      <c r="D195" s="85" t="s">
        <v>11</v>
      </c>
      <c r="E195" s="104">
        <v>8</v>
      </c>
      <c r="F195" s="87">
        <v>64.180000000000007</v>
      </c>
      <c r="G195" s="88">
        <f t="shared" si="48"/>
        <v>513.44000000000005</v>
      </c>
      <c r="I195" s="106">
        <v>8</v>
      </c>
      <c r="J195" s="107">
        <v>64.180000000000007</v>
      </c>
      <c r="K195" s="88">
        <f t="shared" si="49"/>
        <v>513.44000000000005</v>
      </c>
      <c r="M195" s="187">
        <f t="shared" si="50"/>
        <v>0</v>
      </c>
      <c r="N195" s="187">
        <f t="shared" si="51"/>
        <v>0</v>
      </c>
      <c r="O195" s="187">
        <f t="shared" si="52"/>
        <v>0</v>
      </c>
      <c r="P195" s="178" t="s">
        <v>393</v>
      </c>
      <c r="Q195" s="178"/>
    </row>
    <row r="196" spans="1:17" x14ac:dyDescent="0.25">
      <c r="B196" s="110" t="s">
        <v>340</v>
      </c>
      <c r="C196" s="111" t="s">
        <v>341</v>
      </c>
      <c r="D196" s="112" t="s">
        <v>11</v>
      </c>
      <c r="E196" s="113">
        <v>4</v>
      </c>
      <c r="F196" s="114">
        <v>88.78</v>
      </c>
      <c r="G196" s="114">
        <f t="shared" si="48"/>
        <v>355.12</v>
      </c>
      <c r="I196" s="115">
        <v>4</v>
      </c>
      <c r="J196" s="116">
        <v>88.78</v>
      </c>
      <c r="K196" s="117">
        <f t="shared" si="49"/>
        <v>355.12</v>
      </c>
      <c r="M196" s="187">
        <f t="shared" si="50"/>
        <v>0</v>
      </c>
      <c r="N196" s="187">
        <f t="shared" si="51"/>
        <v>0</v>
      </c>
      <c r="O196" s="187">
        <f t="shared" si="52"/>
        <v>0</v>
      </c>
      <c r="P196" s="178" t="s">
        <v>393</v>
      </c>
      <c r="Q196" s="178"/>
    </row>
    <row r="197" spans="1:17" x14ac:dyDescent="0.25">
      <c r="A197" s="118"/>
      <c r="B197" s="51" t="s">
        <v>342</v>
      </c>
      <c r="C197" s="52" t="s">
        <v>343</v>
      </c>
      <c r="D197" s="53" t="s">
        <v>11</v>
      </c>
      <c r="E197" s="119">
        <v>28</v>
      </c>
      <c r="F197" s="120">
        <v>73.78</v>
      </c>
      <c r="G197" s="120">
        <f t="shared" si="48"/>
        <v>2065.84</v>
      </c>
      <c r="I197" s="121">
        <v>28</v>
      </c>
      <c r="J197" s="122">
        <v>73.78</v>
      </c>
      <c r="K197" s="123">
        <f t="shared" si="49"/>
        <v>2065.84</v>
      </c>
      <c r="M197" s="187">
        <f t="shared" si="50"/>
        <v>0</v>
      </c>
      <c r="N197" s="187">
        <f t="shared" si="51"/>
        <v>0</v>
      </c>
      <c r="O197" s="187">
        <f t="shared" si="52"/>
        <v>0</v>
      </c>
      <c r="P197" s="178" t="s">
        <v>393</v>
      </c>
      <c r="Q197" s="178"/>
    </row>
    <row r="198" spans="1:17" x14ac:dyDescent="0.25">
      <c r="A198" s="124"/>
      <c r="B198" s="125">
        <v>1300</v>
      </c>
      <c r="C198" s="126" t="s">
        <v>344</v>
      </c>
      <c r="D198" s="127"/>
      <c r="E198" s="128"/>
      <c r="F198" s="129"/>
      <c r="G198" s="130">
        <f>SUM(G199:G213)</f>
        <v>475593.57000000007</v>
      </c>
      <c r="I198" s="131"/>
      <c r="J198" s="132"/>
      <c r="K198" s="130">
        <f>SUM(K199:K213)</f>
        <v>475593.57000000007</v>
      </c>
      <c r="M198" s="209"/>
      <c r="N198" s="210"/>
      <c r="O198" s="211">
        <f>SUM(O199:O213)</f>
        <v>0</v>
      </c>
      <c r="P198" s="183"/>
      <c r="Q198" s="183"/>
    </row>
    <row r="199" spans="1:17" x14ac:dyDescent="0.25">
      <c r="A199" s="124"/>
      <c r="B199" s="51" t="s">
        <v>345</v>
      </c>
      <c r="C199" s="52" t="s">
        <v>346</v>
      </c>
      <c r="D199" s="53" t="s">
        <v>11</v>
      </c>
      <c r="E199" s="119">
        <v>78</v>
      </c>
      <c r="F199" s="87">
        <v>4253.83</v>
      </c>
      <c r="G199" s="88">
        <f t="shared" ref="G199:G213" si="53">ROUND(E199*F199,2)</f>
        <v>331798.74</v>
      </c>
      <c r="I199" s="121">
        <v>78</v>
      </c>
      <c r="J199" s="107">
        <v>4253.83</v>
      </c>
      <c r="K199" s="88">
        <f t="shared" ref="K199:K213" si="54">ROUND(I199*J199,2)</f>
        <v>331798.74</v>
      </c>
      <c r="M199" s="187">
        <f t="shared" ref="M199:M213" si="55">I199-E199</f>
        <v>0</v>
      </c>
      <c r="N199" s="187">
        <f t="shared" ref="N199:N213" si="56">J199-F199</f>
        <v>0</v>
      </c>
      <c r="O199" s="187">
        <f t="shared" ref="O199:O213" si="57">K199-G199</f>
        <v>0</v>
      </c>
      <c r="P199" s="178" t="s">
        <v>393</v>
      </c>
      <c r="Q199" s="178"/>
    </row>
    <row r="200" spans="1:17" x14ac:dyDescent="0.25">
      <c r="A200" s="124"/>
      <c r="B200" s="51" t="s">
        <v>347</v>
      </c>
      <c r="C200" s="52" t="s">
        <v>348</v>
      </c>
      <c r="D200" s="53" t="s">
        <v>11</v>
      </c>
      <c r="E200" s="119">
        <v>5</v>
      </c>
      <c r="F200" s="87">
        <v>6033.27</v>
      </c>
      <c r="G200" s="88">
        <f t="shared" si="53"/>
        <v>30166.35</v>
      </c>
      <c r="I200" s="121">
        <v>5</v>
      </c>
      <c r="J200" s="107">
        <v>6033.27</v>
      </c>
      <c r="K200" s="88">
        <f t="shared" si="54"/>
        <v>30166.35</v>
      </c>
      <c r="M200" s="187">
        <f t="shared" si="55"/>
        <v>0</v>
      </c>
      <c r="N200" s="187">
        <f t="shared" si="56"/>
        <v>0</v>
      </c>
      <c r="O200" s="187">
        <f t="shared" si="57"/>
        <v>0</v>
      </c>
      <c r="P200" s="178" t="s">
        <v>393</v>
      </c>
      <c r="Q200" s="178"/>
    </row>
    <row r="201" spans="1:17" x14ac:dyDescent="0.25">
      <c r="A201" s="124"/>
      <c r="B201" s="51" t="s">
        <v>349</v>
      </c>
      <c r="C201" s="52" t="s">
        <v>350</v>
      </c>
      <c r="D201" s="53" t="s">
        <v>11</v>
      </c>
      <c r="E201" s="119">
        <v>4</v>
      </c>
      <c r="F201" s="108">
        <v>2494.25</v>
      </c>
      <c r="G201" s="88">
        <f t="shared" si="53"/>
        <v>9977</v>
      </c>
      <c r="I201" s="121">
        <v>4</v>
      </c>
      <c r="J201" s="107">
        <v>2494.25</v>
      </c>
      <c r="K201" s="88">
        <f t="shared" si="54"/>
        <v>9977</v>
      </c>
      <c r="M201" s="187">
        <f t="shared" si="55"/>
        <v>0</v>
      </c>
      <c r="N201" s="187">
        <f t="shared" si="56"/>
        <v>0</v>
      </c>
      <c r="O201" s="187">
        <f t="shared" si="57"/>
        <v>0</v>
      </c>
      <c r="P201" s="178" t="s">
        <v>393</v>
      </c>
      <c r="Q201" s="178"/>
    </row>
    <row r="202" spans="1:17" x14ac:dyDescent="0.25">
      <c r="A202" s="124"/>
      <c r="B202" s="133" t="s">
        <v>351</v>
      </c>
      <c r="C202" s="105" t="s">
        <v>352</v>
      </c>
      <c r="D202" s="134" t="s">
        <v>11</v>
      </c>
      <c r="E202" s="119">
        <v>4</v>
      </c>
      <c r="F202" s="87">
        <v>2435.25</v>
      </c>
      <c r="G202" s="88">
        <f t="shared" si="53"/>
        <v>9741</v>
      </c>
      <c r="I202" s="121">
        <v>4</v>
      </c>
      <c r="J202" s="107">
        <v>2435.25</v>
      </c>
      <c r="K202" s="88">
        <f t="shared" si="54"/>
        <v>9741</v>
      </c>
      <c r="M202" s="187">
        <f t="shared" si="55"/>
        <v>0</v>
      </c>
      <c r="N202" s="187">
        <f t="shared" si="56"/>
        <v>0</v>
      </c>
      <c r="O202" s="187">
        <f t="shared" si="57"/>
        <v>0</v>
      </c>
      <c r="P202" s="178" t="s">
        <v>393</v>
      </c>
      <c r="Q202" s="178"/>
    </row>
    <row r="203" spans="1:17" x14ac:dyDescent="0.25">
      <c r="A203" s="124"/>
      <c r="B203" s="133" t="s">
        <v>353</v>
      </c>
      <c r="C203" s="105" t="s">
        <v>354</v>
      </c>
      <c r="D203" s="134" t="s">
        <v>14</v>
      </c>
      <c r="E203" s="119">
        <v>1</v>
      </c>
      <c r="F203" s="87">
        <v>1888</v>
      </c>
      <c r="G203" s="88">
        <f t="shared" si="53"/>
        <v>1888</v>
      </c>
      <c r="I203" s="121">
        <v>1</v>
      </c>
      <c r="J203" s="107">
        <v>1888</v>
      </c>
      <c r="K203" s="88">
        <f t="shared" si="54"/>
        <v>1888</v>
      </c>
      <c r="M203" s="187">
        <f t="shared" si="55"/>
        <v>0</v>
      </c>
      <c r="N203" s="187">
        <f t="shared" si="56"/>
        <v>0</v>
      </c>
      <c r="O203" s="187">
        <f t="shared" si="57"/>
        <v>0</v>
      </c>
      <c r="P203" s="178" t="s">
        <v>393</v>
      </c>
      <c r="Q203" s="178"/>
    </row>
    <row r="204" spans="1:17" x14ac:dyDescent="0.25">
      <c r="A204" s="124"/>
      <c r="B204" s="133" t="s">
        <v>355</v>
      </c>
      <c r="C204" s="105" t="s">
        <v>356</v>
      </c>
      <c r="D204" s="134" t="s">
        <v>11</v>
      </c>
      <c r="E204" s="119">
        <v>1</v>
      </c>
      <c r="F204" s="108">
        <v>244.77</v>
      </c>
      <c r="G204" s="88">
        <f t="shared" si="53"/>
        <v>244.77</v>
      </c>
      <c r="I204" s="121">
        <v>1</v>
      </c>
      <c r="J204" s="107">
        <v>244.77</v>
      </c>
      <c r="K204" s="88">
        <f t="shared" si="54"/>
        <v>244.77</v>
      </c>
      <c r="M204" s="187">
        <f t="shared" si="55"/>
        <v>0</v>
      </c>
      <c r="N204" s="187">
        <f t="shared" si="56"/>
        <v>0</v>
      </c>
      <c r="O204" s="187">
        <f t="shared" si="57"/>
        <v>0</v>
      </c>
      <c r="P204" s="178" t="s">
        <v>393</v>
      </c>
      <c r="Q204" s="178"/>
    </row>
    <row r="205" spans="1:17" x14ac:dyDescent="0.25">
      <c r="A205" s="124"/>
      <c r="B205" s="133" t="s">
        <v>357</v>
      </c>
      <c r="C205" s="105" t="s">
        <v>358</v>
      </c>
      <c r="D205" s="134" t="s">
        <v>11</v>
      </c>
      <c r="E205" s="119">
        <v>1</v>
      </c>
      <c r="F205" s="87">
        <v>244.77</v>
      </c>
      <c r="G205" s="88">
        <f t="shared" si="53"/>
        <v>244.77</v>
      </c>
      <c r="I205" s="121">
        <v>1</v>
      </c>
      <c r="J205" s="107">
        <v>244.77</v>
      </c>
      <c r="K205" s="88">
        <f t="shared" si="54"/>
        <v>244.77</v>
      </c>
      <c r="M205" s="187">
        <f t="shared" si="55"/>
        <v>0</v>
      </c>
      <c r="N205" s="187">
        <f t="shared" si="56"/>
        <v>0</v>
      </c>
      <c r="O205" s="187">
        <f t="shared" si="57"/>
        <v>0</v>
      </c>
      <c r="P205" s="178" t="s">
        <v>393</v>
      </c>
      <c r="Q205" s="178"/>
    </row>
    <row r="206" spans="1:17" x14ac:dyDescent="0.25">
      <c r="A206" s="124"/>
      <c r="B206" s="133" t="s">
        <v>359</v>
      </c>
      <c r="C206" s="105" t="s">
        <v>360</v>
      </c>
      <c r="D206" s="134" t="s">
        <v>11</v>
      </c>
      <c r="E206" s="119">
        <v>1</v>
      </c>
      <c r="F206" s="87">
        <v>8961.31</v>
      </c>
      <c r="G206" s="88">
        <f t="shared" si="53"/>
        <v>8961.31</v>
      </c>
      <c r="I206" s="121">
        <v>1</v>
      </c>
      <c r="J206" s="107">
        <v>8961.31</v>
      </c>
      <c r="K206" s="88">
        <f t="shared" si="54"/>
        <v>8961.31</v>
      </c>
      <c r="M206" s="187">
        <f t="shared" si="55"/>
        <v>0</v>
      </c>
      <c r="N206" s="187">
        <f t="shared" si="56"/>
        <v>0</v>
      </c>
      <c r="O206" s="187">
        <f t="shared" si="57"/>
        <v>0</v>
      </c>
      <c r="P206" s="178" t="s">
        <v>393</v>
      </c>
      <c r="Q206" s="178"/>
    </row>
    <row r="207" spans="1:17" x14ac:dyDescent="0.25">
      <c r="A207" s="124"/>
      <c r="B207" s="133" t="s">
        <v>361</v>
      </c>
      <c r="C207" s="105" t="s">
        <v>362</v>
      </c>
      <c r="D207" s="134" t="s">
        <v>63</v>
      </c>
      <c r="E207" s="119">
        <v>374.8</v>
      </c>
      <c r="F207" s="108">
        <v>47.38</v>
      </c>
      <c r="G207" s="88">
        <f t="shared" si="53"/>
        <v>17758.02</v>
      </c>
      <c r="I207" s="121">
        <v>374.8</v>
      </c>
      <c r="J207" s="107">
        <v>47.38</v>
      </c>
      <c r="K207" s="88">
        <f t="shared" si="54"/>
        <v>17758.02</v>
      </c>
      <c r="M207" s="187">
        <f t="shared" si="55"/>
        <v>0</v>
      </c>
      <c r="N207" s="187">
        <f t="shared" si="56"/>
        <v>0</v>
      </c>
      <c r="O207" s="187">
        <f t="shared" si="57"/>
        <v>0</v>
      </c>
      <c r="P207" s="178" t="s">
        <v>393</v>
      </c>
      <c r="Q207" s="178"/>
    </row>
    <row r="208" spans="1:17" x14ac:dyDescent="0.25">
      <c r="B208" s="133" t="s">
        <v>363</v>
      </c>
      <c r="C208" s="105" t="s">
        <v>364</v>
      </c>
      <c r="D208" s="134" t="s">
        <v>63</v>
      </c>
      <c r="E208" s="119">
        <v>114</v>
      </c>
      <c r="F208" s="87">
        <v>35.46</v>
      </c>
      <c r="G208" s="88">
        <f t="shared" si="53"/>
        <v>4042.44</v>
      </c>
      <c r="I208" s="121">
        <v>114</v>
      </c>
      <c r="J208" s="107">
        <v>35.46</v>
      </c>
      <c r="K208" s="88">
        <f t="shared" si="54"/>
        <v>4042.44</v>
      </c>
      <c r="M208" s="187">
        <f t="shared" si="55"/>
        <v>0</v>
      </c>
      <c r="N208" s="187">
        <f t="shared" si="56"/>
        <v>0</v>
      </c>
      <c r="O208" s="187">
        <f t="shared" si="57"/>
        <v>0</v>
      </c>
      <c r="P208" s="178" t="s">
        <v>393</v>
      </c>
      <c r="Q208" s="178"/>
    </row>
    <row r="209" spans="1:17" x14ac:dyDescent="0.25">
      <c r="B209" s="133" t="s">
        <v>365</v>
      </c>
      <c r="C209" s="105" t="s">
        <v>366</v>
      </c>
      <c r="D209" s="134" t="s">
        <v>63</v>
      </c>
      <c r="E209" s="119">
        <v>295.89999999999998</v>
      </c>
      <c r="F209" s="87">
        <v>13.38</v>
      </c>
      <c r="G209" s="88">
        <f t="shared" si="53"/>
        <v>3959.14</v>
      </c>
      <c r="I209" s="121">
        <v>295.89999999999998</v>
      </c>
      <c r="J209" s="107">
        <v>13.38</v>
      </c>
      <c r="K209" s="88">
        <f t="shared" si="54"/>
        <v>3959.14</v>
      </c>
      <c r="M209" s="187">
        <f t="shared" si="55"/>
        <v>0</v>
      </c>
      <c r="N209" s="187">
        <f t="shared" si="56"/>
        <v>0</v>
      </c>
      <c r="O209" s="187">
        <f t="shared" si="57"/>
        <v>0</v>
      </c>
      <c r="P209" s="178" t="s">
        <v>393</v>
      </c>
      <c r="Q209" s="178"/>
    </row>
    <row r="210" spans="1:17" x14ac:dyDescent="0.25">
      <c r="B210" s="51" t="s">
        <v>367</v>
      </c>
      <c r="C210" s="52" t="s">
        <v>368</v>
      </c>
      <c r="D210" s="53" t="s">
        <v>63</v>
      </c>
      <c r="E210" s="119">
        <v>1363.2</v>
      </c>
      <c r="F210" s="108">
        <v>11.54</v>
      </c>
      <c r="G210" s="88">
        <f t="shared" si="53"/>
        <v>15731.33</v>
      </c>
      <c r="I210" s="121">
        <v>1363.2</v>
      </c>
      <c r="J210" s="107">
        <v>11.54</v>
      </c>
      <c r="K210" s="88">
        <f t="shared" si="54"/>
        <v>15731.33</v>
      </c>
      <c r="M210" s="187">
        <f t="shared" si="55"/>
        <v>0</v>
      </c>
      <c r="N210" s="187">
        <f t="shared" si="56"/>
        <v>0</v>
      </c>
      <c r="O210" s="187">
        <f t="shared" si="57"/>
        <v>0</v>
      </c>
      <c r="P210" s="178" t="s">
        <v>393</v>
      </c>
      <c r="Q210" s="178"/>
    </row>
    <row r="211" spans="1:17" x14ac:dyDescent="0.25">
      <c r="B211" s="51" t="s">
        <v>369</v>
      </c>
      <c r="C211" s="52" t="s">
        <v>370</v>
      </c>
      <c r="D211" s="53" t="s">
        <v>63</v>
      </c>
      <c r="E211" s="119">
        <v>6.1</v>
      </c>
      <c r="F211" s="87">
        <v>10.039999999999999</v>
      </c>
      <c r="G211" s="88">
        <f t="shared" si="53"/>
        <v>61.24</v>
      </c>
      <c r="I211" s="121">
        <v>6.1</v>
      </c>
      <c r="J211" s="107">
        <v>10.039999999999999</v>
      </c>
      <c r="K211" s="88">
        <f t="shared" si="54"/>
        <v>61.24</v>
      </c>
      <c r="M211" s="187">
        <f t="shared" si="55"/>
        <v>0</v>
      </c>
      <c r="N211" s="187">
        <f t="shared" si="56"/>
        <v>0</v>
      </c>
      <c r="O211" s="187">
        <f t="shared" si="57"/>
        <v>0</v>
      </c>
      <c r="P211" s="178" t="s">
        <v>393</v>
      </c>
      <c r="Q211" s="178"/>
    </row>
    <row r="212" spans="1:17" x14ac:dyDescent="0.25">
      <c r="B212" s="51" t="s">
        <v>371</v>
      </c>
      <c r="C212" s="52" t="s">
        <v>372</v>
      </c>
      <c r="D212" s="53" t="s">
        <v>14</v>
      </c>
      <c r="E212" s="119">
        <v>1</v>
      </c>
      <c r="F212" s="87">
        <v>7670</v>
      </c>
      <c r="G212" s="88">
        <f t="shared" si="53"/>
        <v>7670</v>
      </c>
      <c r="I212" s="121">
        <v>1</v>
      </c>
      <c r="J212" s="107">
        <v>7670</v>
      </c>
      <c r="K212" s="88">
        <f t="shared" si="54"/>
        <v>7670</v>
      </c>
      <c r="M212" s="187">
        <f t="shared" si="55"/>
        <v>0</v>
      </c>
      <c r="N212" s="187">
        <f t="shared" si="56"/>
        <v>0</v>
      </c>
      <c r="O212" s="187">
        <f t="shared" si="57"/>
        <v>0</v>
      </c>
      <c r="P212" s="178" t="s">
        <v>393</v>
      </c>
      <c r="Q212" s="178"/>
    </row>
    <row r="213" spans="1:17" ht="13.5" thickBot="1" x14ac:dyDescent="0.3">
      <c r="B213" s="51" t="s">
        <v>373</v>
      </c>
      <c r="C213" s="52" t="s">
        <v>374</v>
      </c>
      <c r="D213" s="53" t="s">
        <v>28</v>
      </c>
      <c r="E213" s="119">
        <v>813.59999999999991</v>
      </c>
      <c r="F213" s="108">
        <v>40.99</v>
      </c>
      <c r="G213" s="88">
        <f t="shared" si="53"/>
        <v>33349.46</v>
      </c>
      <c r="I213" s="135">
        <v>813.59999999999991</v>
      </c>
      <c r="J213" s="136">
        <v>40.99</v>
      </c>
      <c r="K213" s="137">
        <f t="shared" si="54"/>
        <v>33349.46</v>
      </c>
      <c r="M213" s="187">
        <f t="shared" si="55"/>
        <v>0</v>
      </c>
      <c r="N213" s="187">
        <f t="shared" si="56"/>
        <v>0</v>
      </c>
      <c r="O213" s="187">
        <f t="shared" si="57"/>
        <v>0</v>
      </c>
      <c r="P213" s="178" t="s">
        <v>393</v>
      </c>
      <c r="Q213" s="178"/>
    </row>
    <row r="214" spans="1:17" ht="13.5" thickBot="1" x14ac:dyDescent="0.3">
      <c r="B214" s="138"/>
      <c r="C214" s="139" t="s">
        <v>277</v>
      </c>
      <c r="D214" s="140"/>
      <c r="E214" s="141"/>
      <c r="F214" s="142">
        <v>40.99</v>
      </c>
      <c r="G214" s="143">
        <f>+G129+G9</f>
        <v>149067658.62</v>
      </c>
      <c r="I214" s="144"/>
      <c r="J214" s="145"/>
      <c r="K214" s="146">
        <f>+K129+K9</f>
        <v>158232894.49000001</v>
      </c>
      <c r="M214" s="212"/>
      <c r="N214" s="212"/>
      <c r="O214" s="213">
        <f>+O129+O9</f>
        <v>9165235.8700000029</v>
      </c>
      <c r="P214" s="184"/>
      <c r="Q214" s="184"/>
    </row>
    <row r="215" spans="1:17" ht="141" customHeight="1" x14ac:dyDescent="0.25">
      <c r="B215" s="255"/>
      <c r="C215" s="256" t="s">
        <v>278</v>
      </c>
      <c r="D215" s="257"/>
      <c r="E215" s="258"/>
      <c r="F215" s="259" t="e">
        <f>+G215/G214</f>
        <v>#REF!</v>
      </c>
      <c r="G215" s="260" t="e">
        <f>+#REF!</f>
        <v>#REF!</v>
      </c>
      <c r="I215" s="261"/>
      <c r="J215" s="262" t="e">
        <f>K215/K214</f>
        <v>#REF!</v>
      </c>
      <c r="K215" s="263" t="e">
        <f>#REF!</f>
        <v>#REF!</v>
      </c>
      <c r="M215" s="264"/>
      <c r="N215" s="264" t="e">
        <f>O215/O214</f>
        <v>#REF!</v>
      </c>
      <c r="O215" s="265" t="e">
        <f>K215-G215</f>
        <v>#REF!</v>
      </c>
      <c r="P215" s="266" t="s">
        <v>404</v>
      </c>
      <c r="Q215" s="266" t="s">
        <v>409</v>
      </c>
    </row>
    <row r="216" spans="1:17" ht="13.5" thickBot="1" x14ac:dyDescent="0.3">
      <c r="B216" s="150"/>
      <c r="C216" s="151" t="s">
        <v>279</v>
      </c>
      <c r="D216" s="152"/>
      <c r="E216" s="153"/>
      <c r="F216" s="154">
        <v>0.1</v>
      </c>
      <c r="G216" s="155">
        <f>+F216*G214</f>
        <v>14906765.862000002</v>
      </c>
      <c r="I216" s="147"/>
      <c r="J216" s="148">
        <v>0.1</v>
      </c>
      <c r="K216" s="149">
        <f>+J216*K214</f>
        <v>15823289.449000001</v>
      </c>
      <c r="M216" s="214"/>
      <c r="N216" s="214">
        <v>0.1</v>
      </c>
      <c r="O216" s="215">
        <f>K216-G216</f>
        <v>916523.58699999936</v>
      </c>
      <c r="P216" s="185"/>
      <c r="Q216" s="185"/>
    </row>
    <row r="217" spans="1:17" x14ac:dyDescent="0.25">
      <c r="B217" s="156"/>
      <c r="C217" s="157" t="s">
        <v>280</v>
      </c>
      <c r="D217" s="158"/>
      <c r="E217" s="159"/>
      <c r="F217" s="160"/>
      <c r="G217" s="161" t="e">
        <f>+G214+G215+G216</f>
        <v>#REF!</v>
      </c>
      <c r="I217" s="162"/>
      <c r="J217" s="163"/>
      <c r="K217" s="164" t="e">
        <f>+K214+K215+K216</f>
        <v>#REF!</v>
      </c>
      <c r="M217" s="162"/>
      <c r="N217" s="163"/>
      <c r="O217" s="164" t="e">
        <f>+O214+O215+O216</f>
        <v>#REF!</v>
      </c>
      <c r="P217" s="186"/>
      <c r="Q217" s="186"/>
    </row>
    <row r="219" spans="1:17" x14ac:dyDescent="0.25">
      <c r="B219" s="165" t="s">
        <v>281</v>
      </c>
      <c r="C219" s="166"/>
      <c r="D219" s="118"/>
      <c r="E219" s="118"/>
      <c r="F219" s="118"/>
      <c r="G219" s="167"/>
      <c r="O219" s="168"/>
    </row>
    <row r="220" spans="1:17" hidden="1" outlineLevel="1" x14ac:dyDescent="0.25">
      <c r="B220" s="169"/>
      <c r="C220" s="124"/>
      <c r="D220" s="124"/>
      <c r="E220" s="124"/>
      <c r="F220" s="124"/>
      <c r="G220" s="124"/>
    </row>
    <row r="221" spans="1:17" hidden="1" outlineLevel="1" x14ac:dyDescent="0.25">
      <c r="A221" s="170">
        <v>1</v>
      </c>
      <c r="B221" s="279" t="s">
        <v>282</v>
      </c>
      <c r="C221" s="279"/>
      <c r="D221" s="279"/>
      <c r="E221" s="279"/>
      <c r="F221" s="279"/>
      <c r="G221" s="279"/>
    </row>
    <row r="222" spans="1:17" hidden="1" outlineLevel="1" x14ac:dyDescent="0.25">
      <c r="A222" s="170">
        <v>2</v>
      </c>
      <c r="B222" s="279" t="s">
        <v>283</v>
      </c>
      <c r="C222" s="279"/>
      <c r="D222" s="279"/>
      <c r="E222" s="279"/>
      <c r="F222" s="279"/>
      <c r="G222" s="279"/>
      <c r="H222" s="171"/>
    </row>
    <row r="223" spans="1:17" hidden="1" outlineLevel="1" x14ac:dyDescent="0.25">
      <c r="A223" s="170">
        <v>3</v>
      </c>
      <c r="B223" s="287" t="s">
        <v>284</v>
      </c>
      <c r="C223" s="287"/>
      <c r="D223" s="287"/>
      <c r="E223" s="287"/>
      <c r="F223" s="287"/>
      <c r="G223" s="287"/>
    </row>
    <row r="224" spans="1:17" hidden="1" outlineLevel="1" x14ac:dyDescent="0.25">
      <c r="A224" s="170">
        <v>4</v>
      </c>
      <c r="B224" s="282" t="s">
        <v>285</v>
      </c>
      <c r="C224" s="282"/>
      <c r="D224" s="282"/>
      <c r="E224" s="282"/>
      <c r="F224" s="282"/>
      <c r="G224" s="282"/>
    </row>
    <row r="225" spans="1:8" hidden="1" outlineLevel="1" x14ac:dyDescent="0.25">
      <c r="A225" s="170">
        <v>5</v>
      </c>
      <c r="B225" s="282" t="s">
        <v>286</v>
      </c>
      <c r="C225" s="282"/>
      <c r="D225" s="282"/>
      <c r="E225" s="282"/>
      <c r="F225" s="282"/>
      <c r="G225" s="282"/>
    </row>
    <row r="226" spans="1:8" hidden="1" outlineLevel="1" x14ac:dyDescent="0.25">
      <c r="A226" s="170">
        <v>6</v>
      </c>
      <c r="B226" s="282" t="s">
        <v>287</v>
      </c>
      <c r="C226" s="282"/>
      <c r="D226" s="282"/>
      <c r="E226" s="282"/>
      <c r="F226" s="282"/>
      <c r="G226" s="282"/>
    </row>
    <row r="227" spans="1:8" hidden="1" outlineLevel="1" x14ac:dyDescent="0.25">
      <c r="A227" s="172">
        <v>7</v>
      </c>
      <c r="B227" s="283" t="s">
        <v>288</v>
      </c>
      <c r="C227" s="283"/>
      <c r="D227" s="283"/>
      <c r="E227" s="283"/>
      <c r="F227" s="283"/>
      <c r="G227" s="283"/>
    </row>
    <row r="228" spans="1:8" hidden="1" outlineLevel="1" x14ac:dyDescent="0.25">
      <c r="A228" s="172">
        <v>8</v>
      </c>
      <c r="B228" s="285" t="s">
        <v>289</v>
      </c>
      <c r="C228" s="285"/>
      <c r="D228" s="285"/>
      <c r="E228" s="285"/>
      <c r="F228" s="285"/>
      <c r="G228" s="285"/>
    </row>
    <row r="229" spans="1:8" hidden="1" outlineLevel="1" x14ac:dyDescent="0.25">
      <c r="A229" s="172">
        <v>9</v>
      </c>
      <c r="B229" s="284" t="s">
        <v>376</v>
      </c>
      <c r="C229" s="284"/>
      <c r="D229" s="284"/>
      <c r="E229" s="284"/>
      <c r="F229" s="284"/>
      <c r="G229" s="284"/>
    </row>
    <row r="230" spans="1:8" ht="26.25" hidden="1" customHeight="1" outlineLevel="1" x14ac:dyDescent="0.25">
      <c r="A230" s="173">
        <v>10</v>
      </c>
      <c r="B230" s="283" t="s">
        <v>377</v>
      </c>
      <c r="C230" s="283"/>
      <c r="D230" s="283"/>
      <c r="E230" s="283"/>
      <c r="F230" s="283"/>
      <c r="G230" s="283"/>
      <c r="H230" s="124"/>
    </row>
    <row r="231" spans="1:8" hidden="1" outlineLevel="1" x14ac:dyDescent="0.25">
      <c r="A231" s="172">
        <v>11</v>
      </c>
      <c r="B231" s="174" t="s">
        <v>378</v>
      </c>
    </row>
    <row r="232" spans="1:8" hidden="1" outlineLevel="1" x14ac:dyDescent="0.25"/>
    <row r="233" spans="1:8" hidden="1" outlineLevel="1" x14ac:dyDescent="0.25"/>
    <row r="234" spans="1:8" collapsed="1" x14ac:dyDescent="0.25"/>
    <row r="235" spans="1:8" x14ac:dyDescent="0.25">
      <c r="A235" s="176">
        <v>1</v>
      </c>
      <c r="B235" s="279" t="s">
        <v>282</v>
      </c>
      <c r="C235" s="279"/>
      <c r="D235" s="279"/>
      <c r="E235" s="279"/>
      <c r="F235" s="279"/>
      <c r="G235" s="279"/>
    </row>
    <row r="236" spans="1:8" x14ac:dyDescent="0.25">
      <c r="A236" s="176">
        <v>2</v>
      </c>
      <c r="B236" s="279" t="s">
        <v>283</v>
      </c>
      <c r="C236" s="279"/>
      <c r="D236" s="279"/>
      <c r="E236" s="279"/>
      <c r="F236" s="279"/>
      <c r="G236" s="279"/>
    </row>
    <row r="237" spans="1:8" x14ac:dyDescent="0.25">
      <c r="A237" s="176">
        <v>4</v>
      </c>
      <c r="B237" s="280" t="s">
        <v>285</v>
      </c>
      <c r="C237" s="280"/>
      <c r="D237" s="280"/>
      <c r="E237" s="280"/>
      <c r="F237" s="280"/>
      <c r="G237" s="280"/>
    </row>
    <row r="238" spans="1:8" ht="33.75" customHeight="1" x14ac:dyDescent="0.25">
      <c r="A238" s="177">
        <v>5</v>
      </c>
      <c r="B238" s="281" t="s">
        <v>387</v>
      </c>
      <c r="C238" s="281"/>
      <c r="D238" s="281"/>
      <c r="E238" s="281"/>
      <c r="F238" s="281"/>
      <c r="G238" s="281"/>
    </row>
    <row r="239" spans="1:8" ht="30" customHeight="1" x14ac:dyDescent="0.25">
      <c r="A239" s="177">
        <v>6</v>
      </c>
      <c r="B239" s="271" t="s">
        <v>376</v>
      </c>
      <c r="C239" s="271"/>
      <c r="D239" s="271"/>
      <c r="E239" s="271"/>
      <c r="F239" s="271"/>
      <c r="G239" s="271"/>
    </row>
    <row r="240" spans="1:8" ht="26.25" customHeight="1" x14ac:dyDescent="0.25">
      <c r="A240" s="173">
        <v>7</v>
      </c>
      <c r="B240" s="272" t="s">
        <v>377</v>
      </c>
      <c r="C240" s="272"/>
      <c r="D240" s="272"/>
      <c r="E240" s="272"/>
      <c r="F240" s="272"/>
      <c r="G240" s="272"/>
    </row>
    <row r="241" spans="1:2" x14ac:dyDescent="0.25">
      <c r="A241" s="177">
        <v>8</v>
      </c>
      <c r="B241" s="174" t="s">
        <v>378</v>
      </c>
    </row>
  </sheetData>
  <autoFilter ref="B7:P217" xr:uid="{9AF0EC3D-10FD-4B05-9BCA-80E6E518BC4B}"/>
  <mergeCells count="21">
    <mergeCell ref="C3:F3"/>
    <mergeCell ref="C4:F4"/>
    <mergeCell ref="B221:G221"/>
    <mergeCell ref="B222:G222"/>
    <mergeCell ref="B223:G223"/>
    <mergeCell ref="E6:G6"/>
    <mergeCell ref="B239:G239"/>
    <mergeCell ref="B240:G240"/>
    <mergeCell ref="M6:O6"/>
    <mergeCell ref="I6:K6"/>
    <mergeCell ref="B235:G235"/>
    <mergeCell ref="B236:G236"/>
    <mergeCell ref="B237:G237"/>
    <mergeCell ref="B238:G238"/>
    <mergeCell ref="B224:G224"/>
    <mergeCell ref="B230:G230"/>
    <mergeCell ref="B229:G229"/>
    <mergeCell ref="B225:G225"/>
    <mergeCell ref="B226:G226"/>
    <mergeCell ref="B227:G227"/>
    <mergeCell ref="B228:G228"/>
  </mergeCells>
  <printOptions horizontalCentered="1"/>
  <pageMargins left="0.70866141732283472" right="0.70866141732283472" top="0.55118110236220474" bottom="0.74803149606299213" header="0.31496062992125984" footer="0.31496062992125984"/>
  <pageSetup paperSize="9" scale="33" fitToHeight="3" orientation="portrait" r:id="rId1"/>
  <rowBreaks count="1" manualBreakCount="1">
    <brk id="101" max="16383" man="1"/>
  </rowBreaks>
  <ignoredErrors>
    <ignoredError sqref="G121:K137 K13:K22 G13:G22 G60:K81 G138:G141 I138:K141"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47367D-E6D1-4782-A29E-5C3E28FDA39B}">
  <ds:schemaRefs>
    <ds:schemaRef ds:uri="http://schemas.microsoft.com/sharepoint/v3/contenttype/forms"/>
  </ds:schemaRefs>
</ds:datastoreItem>
</file>

<file path=customXml/itemProps2.xml><?xml version="1.0" encoding="utf-8"?>
<ds:datastoreItem xmlns:ds="http://schemas.openxmlformats.org/officeDocument/2006/customXml" ds:itemID="{80CEC19A-D1C3-4C08-9FA3-A4B653C841E0}">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purl.org/dc/terms/"/>
    <ds:schemaRef ds:uri="67f749e2-633a-46e5-ba80-4cf5b1177c9a"/>
    <ds:schemaRef ds:uri="b75e778f-26c2-4e9c-b952-e237c22fe87a"/>
    <ds:schemaRef ds:uri="http://www.w3.org/XML/1998/namespace"/>
  </ds:schemaRefs>
</ds:datastoreItem>
</file>

<file path=customXml/itemProps3.xml><?xml version="1.0" encoding="utf-8"?>
<ds:datastoreItem xmlns:ds="http://schemas.openxmlformats.org/officeDocument/2006/customXml" ds:itemID="{2BA36F08-FDB7-44F9-B328-5C996E8938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1. Ppto</vt:lpstr>
      <vt:lpstr>'1. Ppto'!Área_de_impresión</vt:lpstr>
      <vt:lpstr>'1. Ppto'!Print_Area</vt:lpstr>
      <vt:lpstr>'1. Ppto'!Print_Titles</vt:lpstr>
      <vt:lpstr>'1. Ppto'!Títulos_a_imprimir</vt:lpstr>
    </vt:vector>
  </TitlesOfParts>
  <Company>OBRASCON HUARTE LAIN S.A.SUC.DEL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Nancy Quiulla Tito</dc:creator>
  <cp:lastModifiedBy>Sara Yovany Rodriguez Cercado</cp:lastModifiedBy>
  <cp:lastPrinted>2023-11-15T01:56:04Z</cp:lastPrinted>
  <dcterms:created xsi:type="dcterms:W3CDTF">2023-04-13T23:32:24Z</dcterms:created>
  <dcterms:modified xsi:type="dcterms:W3CDTF">2023-11-15T23:47:39Z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