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mc:AlternateContent xmlns:mc="http://schemas.openxmlformats.org/markup-compatibility/2006">
    <mc:Choice Requires="x15">
      <x15ac:absPath xmlns:x15ac="http://schemas.microsoft.com/office/spreadsheetml/2010/11/ac" url="S:\Estudios\00 Obras en Curso\10_2022\PER2228_RIOGRANDE_CASMA\02 Consultas y Respuestas\02.1 Borradores\"/>
    </mc:Choice>
  </mc:AlternateContent>
  <xr:revisionPtr revIDLastSave="0" documentId="13_ncr:1_{AF4C5020-20A9-4A28-B7D3-96B0E1800D1D}" xr6:coauthVersionLast="36" xr6:coauthVersionMax="36" xr10:uidLastSave="{00000000-0000-0000-0000-000000000000}"/>
  <bookViews>
    <workbookView xWindow="0" yWindow="0" windowWidth="20490" windowHeight="7545" tabRatio="531" xr2:uid="{00000000-000D-0000-FFFF-FFFF00000000}"/>
  </bookViews>
  <sheets>
    <sheet name="Respuesta OHLA" sheetId="6"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 i="6" l="1"/>
  <c r="A5" i="6" s="1"/>
  <c r="A6" i="6" l="1"/>
  <c r="A7" i="6" s="1"/>
  <c r="A8" i="6" l="1"/>
  <c r="A9" i="6" s="1"/>
  <c r="A10" i="6" s="1"/>
  <c r="A11" i="6" s="1"/>
  <c r="A12" i="6" s="1"/>
  <c r="A13" i="6" s="1"/>
  <c r="A14" i="6" s="1"/>
  <c r="A15" i="6" s="1"/>
  <c r="A16" i="6" s="1"/>
  <c r="A17" i="6" s="1"/>
  <c r="A18" i="6" s="1"/>
  <c r="A19" i="6" s="1"/>
  <c r="A20" i="6" l="1"/>
  <c r="A21" i="6" s="1"/>
  <c r="A22" i="6" s="1"/>
  <c r="A23" i="6" s="1"/>
  <c r="A24" i="6" s="1"/>
  <c r="A26" i="6" s="1"/>
  <c r="A27" i="6" s="1"/>
  <c r="A28" i="6" l="1"/>
  <c r="A29" i="6" l="1"/>
  <c r="A30" i="6" l="1"/>
  <c r="A31" i="6" s="1"/>
  <c r="A32" i="6" s="1"/>
  <c r="A33" i="6" s="1"/>
  <c r="A34" i="6" s="1"/>
  <c r="A35" i="6" s="1"/>
</calcChain>
</file>

<file path=xl/sharedStrings.xml><?xml version="1.0" encoding="utf-8"?>
<sst xmlns="http://schemas.openxmlformats.org/spreadsheetml/2006/main" count="79" uniqueCount="59">
  <si>
    <t>Pág.</t>
  </si>
  <si>
    <t>Numeral y Literal</t>
  </si>
  <si>
    <t>Consultas y observaciones</t>
  </si>
  <si>
    <r>
      <rPr>
        <b/>
        <sz val="10"/>
        <rFont val="Arial"/>
        <family val="2"/>
      </rPr>
      <t>FORMATO DE CONSULTAS Y RESPUESTAS</t>
    </r>
  </si>
  <si>
    <t>Ítem</t>
  </si>
  <si>
    <t>Documento de referencia: TRD/Contratos/anexo/informe/et c.</t>
  </si>
  <si>
    <t>RESPUESTAS OHLA</t>
  </si>
  <si>
    <t>Anexo C1 - Oferta económica según plantilla a precios unitarios</t>
  </si>
  <si>
    <t>Confirmar que no habrá que considerar ningún cánon por el depósito de materiales en los DME's y DMO's propuestos en elos TDR.</t>
  </si>
  <si>
    <t>TDR. 5. Alcance del Trabajo</t>
  </si>
  <si>
    <t>Anexo C1 - Oferta económica según plantilla a precios unitarios
y 
4.3.3. Calidad</t>
  </si>
  <si>
    <t>5.2. Obligaciones y Responsabilidades del Contratista</t>
  </si>
  <si>
    <t>Se solicita confirmen si la obtención de la licencia de explotación de canteras de cerro será del alcance del Subcontratista y si los plazos necesarios para este trámite están considerados en los plazos previstos para la ejecución de las obras.</t>
  </si>
  <si>
    <t xml:space="preserve">Anexo C1 - Oferta económica según plantilla a precios unitarios
y 
TDR - Alcance del Trabajo- 6.4.2.8 Mejoramiento del suelo de fundación </t>
  </si>
  <si>
    <t>PLANOS
Secciones Típicas de Diques - Muro de gaviones</t>
  </si>
  <si>
    <t>400198-OHL001-501-XX-DR-HD-200001</t>
  </si>
  <si>
    <t>Se solicita incluyan en el Anexo C1 - Oferta Económica los gaviones colchón que se observan en el plano de secciones tipo.</t>
  </si>
  <si>
    <t>Se solicita que faciliten el documento de Especificaciones Técnicas asociado al proyecto de la licitación.</t>
  </si>
  <si>
    <t xml:space="preserve">TDR  </t>
  </si>
  <si>
    <t>Modificar el formato Anexo C1 ya que no coinciden las cantidades de las partidas 410.A Conformación de DME/DMO con 503.B Carguío y Transporte de material excedente con equipo D&lt;1 km.</t>
  </si>
  <si>
    <t>Anexo C1</t>
  </si>
  <si>
    <t>TDR</t>
  </si>
  <si>
    <t>¿Hay disponible alguna caracterización de los materiales a excavar y descolmatar en el cauce donde se puedar ver la granulometría de dichos materiales?</t>
  </si>
  <si>
    <t>Partida 601.A</t>
  </si>
  <si>
    <t>Partida 602.A</t>
  </si>
  <si>
    <t>Partida 603.A</t>
  </si>
  <si>
    <t>Partida 606.A</t>
  </si>
  <si>
    <t>Se solicita que faciliten la información de redes enterradas en el área del Proyecto, que puedan ser afectadas por las obras proyectadas.</t>
  </si>
  <si>
    <t>Aclarar si el subcontratista podrá establecer el sistema de trabajo (21x7, 6x1, etc) y los turnos de trabajo que desee, cumpliendo la normativa  o si hay alguna restricción establecida.</t>
  </si>
  <si>
    <t>TDR - Alcance del Trabajo- 6.11. Plan de fatiga y somnolencia</t>
  </si>
  <si>
    <t>Por favor, aclaren qué equipos deben llevar equipos de prevención de fatiga y somnolencia.</t>
  </si>
  <si>
    <t>Partida 902.A Plan de manejo ambiental.
Se solicita indiquen el alcance de tipo de monitoreos y su número para la homogeneización de las propuestas de todos los postores.</t>
  </si>
  <si>
    <t xml:space="preserve">En el plano de detalle se observa un relleno en trasdós del muro de gaviones denominado "Relleno para estructuras".
Por favor, incluir este tipo de relleno en el formato del presupuesto Anexo C1. </t>
  </si>
  <si>
    <t>En la visita se pudo ver que, tanto para la movilización de los equipos por el acceso desde Cachipampa como para el traslado de los equipos a lo largo de la vía que discurre paralela a la defensa ribereña a construir, existen varios puentes. ¿Podrían facilitarnos la capacidad portante de los distintos puentes existentes en el proyecto?</t>
  </si>
  <si>
    <t>Los accesos mostrados en la visita son estrechos y transitan por zonas pobladas en muchos puntos, ¿existe la posibilidad de transitar por dentro del cauce del río donde esté justificado por la construcción de la defensa ribereña? ¿existe alguna restricción ambiental respecto a esto?</t>
  </si>
  <si>
    <t>En algunos tramos del río se han podido apreciar mangueras dentro del cauce, ¿a quien corresponde la gestión para coordinar su retiro pudiendo liberar el área para los trabajos?</t>
  </si>
  <si>
    <t xml:space="preserve">En la visita se ha podido apreciar presencia de vegetación frondosa tanto en el propio cauce como en el margen del río, ¿existe algún tipo de limitación ambiental para el desbroce de las mismas? </t>
  </si>
  <si>
    <t>Dentro del IGA no se especifica con claridad los alcances en lo concerniente a las especies protegidas, ¿corresponde al contratista OHLA determinar la condición de especie protegida de la flora y fauna existente? ¿Cuál es el proceder para liberar las áreas donde se encuentren especies protegidas?</t>
  </si>
  <si>
    <t xml:space="preserve">Respecto de las fuentes de agua autorizadas por el ANA, ¿existe autorización para todos los meses del año en todas ellas?¿podrían facilitarnos el oficio de autorización del ANA? </t>
  </si>
  <si>
    <t>En caso de que en un determinado periodo no exista fuente de agua autorizada, ¿es posible que nosotros como subcontratistas gestionemos acuerdos con propietarios de fuentes de agua privadas para el abastecimiento? En caso negativo, ¿Cuáles son las alternativas?</t>
  </si>
  <si>
    <t>Respecto a los permisos ambientales para el uso de equipos de chancado mecánico, ¿de quien es la competencia de gestionar estos permisos?</t>
  </si>
  <si>
    <t>En la visita, en el tramo intermedio se cruzó de la margen derecha a la izquierda por el mismo cauce, ¿este cruce está habilitado a lo largo de todo el año?</t>
  </si>
  <si>
    <t>Las canteras de roca mostradas durante la visita, ¿son definitivas o podrían verse reemplazadas por otras nuevas?</t>
  </si>
  <si>
    <t>En el caso de que existan aumentos de caudales mayores a los previstos en los estudios, ¿se contemplaría como una causa para un evento compensable?</t>
  </si>
  <si>
    <t>En la visita se vieron varios diques existentes, muchos de ellos se indicó que deberán recrecerse o volverse a ejecutar por completo, entendiéndose que esto dependerá de si lo existente cumple con las EETT del diseño, ¿de quienes competencia definir sobre si los diques existentes son aprovechables o no?</t>
  </si>
  <si>
    <t>Respecto a la comunicación radial, ¿todos los equipos del proyecto deben contar con radio?</t>
  </si>
  <si>
    <t xml:space="preserve">TDR - Alcance del Trabajo- 6.9. Daños  Terceros </t>
  </si>
  <si>
    <t>Visita de Obra</t>
  </si>
  <si>
    <t>6.7.1 Plan de Manejo Ambiental</t>
  </si>
  <si>
    <t>Aclarar en que parte del la propuesta económica se valora los ensayos de control de calidad, ya no que no se ha incluido en el Anexo C1.</t>
  </si>
  <si>
    <t xml:space="preserve">En este punto "6.4.2.8 Mejoramiento del suelo de fundación" se indica que aplicará a este precio las partidas de la planilla "Explotación y preparación de material para conformación de dique" así como el transporte de material granular cuyo alcance estará dentro de la partida "Carguío y acarreo de material de préstamo P/Dique".
Por favor, validar este punto del alcance porque la cantidad de la planilla en Mejoramientos suma 46,157 m3, mientras que las partidas de"Explotación..." y Carguío..." indicadas líneas arriba, tienen ambas cantidad cero (0). </t>
  </si>
  <si>
    <t>Se indica que como parte del alcance del Plan de Manejo Ambiental, se tienen las siguientes actividades: 
- Inspección preliminar de flora y fauna con categoria de protección 
- Rescate, trasplante y/o reposición de flora con categoria de protección 
- Ahuyentamiento de fauna silvestre.
Se solicita confirmar si esto es de responsabilidad OHLA Contratista.</t>
  </si>
  <si>
    <t>Se solicita entreguen una medición detallada por diques y márgenes para poder realizar una planificación más detallada.</t>
  </si>
  <si>
    <t>Se solicitan planos y aclaración del alcance de la partida 602.A Reubicación de canal revestido. Asi como la cuantificación de los trabajos requeridos para homologación de proveedores.</t>
  </si>
  <si>
    <t>Se solicitan planos y aclaración del alcance de la partida 601.A Construcción de cruce val con badén sin revestimiento. Asi como la cuantificación de los trabajos requeridos para homologación de proveedores.</t>
  </si>
  <si>
    <t>Se solicitan planos y aclaración del alcance de la partida 603.A Reemplazo de bocatoma. Asi como la cuantificación de los trabajos requeridos para homologación de proveedores.</t>
  </si>
  <si>
    <t>Se solicitan planos y aclaración del alcance de la partida 606.A Reubicación de tubería de agua. Asi como la cuantificación de los trabajos requeridos para homologación de proveedores.</t>
  </si>
  <si>
    <t>¿Está el subcontratista en capacidad de disponer área de oficinas, talleres y demás facilidades adicionales a las áreas que se detallan en el expediente?</t>
  </si>
  <si>
    <t>Autorizaciones / Permisos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</si>
</sst>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11"/>
      <color rgb="FFFF0000"/>
      <name val="Calibri"/>
      <family val="2"/>
      <scheme val="minor"/>
    </font>
    <font>
      <sz val="9"/>
      <color rgb="FFFF0000"/>
      <name val="Arial"/>
      <family val="2"/>
    </font>
    <font>
      <sz val="9"/>
      <color theme="1"/>
      <name val="Arial"/>
      <family val="2"/>
    </font>
  </fonts>
  <fills count="3">
    <fill>
      <patternFill patternType="none"/>
    </fill>
    <fill>
      <patternFill patternType="gray125"/>
    </fill>
    <fill>
      <patternFill patternType="solid">
        <fgColor rgb="FFFFFF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4">
    <xf numFmtId="0" fontId="0" fillId="0" borderId="0" xfId="0"/>
    <xf numFmtId="0" fontId="4" fillId="2" borderId="1" xfId="1" applyFont="1" applyFill="1" applyBorder="1" applyAlignment="1">
      <alignment horizontal="center" vertical="center" wrapText="1"/>
    </xf>
    <xf numFmtId="0" fontId="1" fillId="0" borderId="1" xfId="1" applyFont="1" applyFill="1" applyBorder="1" applyAlignment="1">
      <alignment horizontal="justify" vertical="top" wrapText="1"/>
    </xf>
    <xf numFmtId="0" fontId="1" fillId="0" borderId="1" xfId="1" applyFont="1" applyFill="1" applyBorder="1" applyAlignment="1">
      <alignment horizontal="center" vertical="center" wrapText="1"/>
    </xf>
    <xf numFmtId="0" fontId="6" fillId="0" borderId="1" xfId="1" applyFont="1" applyFill="1" applyBorder="1" applyAlignment="1">
      <alignment horizontal="center" vertical="center" wrapText="1"/>
    </xf>
    <xf numFmtId="164" fontId="1" fillId="0" borderId="1" xfId="1" applyNumberFormat="1" applyFont="1" applyFill="1" applyBorder="1" applyAlignment="1">
      <alignment horizontal="center" vertical="top" wrapText="1"/>
    </xf>
    <xf numFmtId="1" fontId="1" fillId="0" borderId="1" xfId="1" applyNumberFormat="1" applyFont="1" applyFill="1" applyBorder="1" applyAlignment="1">
      <alignment horizontal="center" vertical="top" wrapText="1"/>
    </xf>
    <xf numFmtId="1" fontId="1" fillId="0" borderId="1" xfId="1" applyNumberFormat="1" applyFont="1" applyFill="1" applyBorder="1" applyAlignment="1">
      <alignment horizontal="center" vertical="center" wrapText="1"/>
    </xf>
    <xf numFmtId="0" fontId="5" fillId="0" borderId="0" xfId="0" applyFont="1" applyFill="1"/>
    <xf numFmtId="14" fontId="0" fillId="0" borderId="0" xfId="0" applyNumberFormat="1"/>
    <xf numFmtId="4" fontId="0" fillId="0" borderId="0" xfId="0" applyNumberFormat="1"/>
    <xf numFmtId="164" fontId="1" fillId="0" borderId="1" xfId="1" applyNumberFormat="1" applyFont="1" applyFill="1" applyBorder="1" applyAlignment="1">
      <alignment horizontal="center" vertical="center" wrapText="1"/>
    </xf>
    <xf numFmtId="0" fontId="7" fillId="0" borderId="1" xfId="1" applyFont="1" applyFill="1" applyBorder="1" applyAlignment="1">
      <alignment horizontal="left" vertical="center" wrapText="1"/>
    </xf>
    <xf numFmtId="0" fontId="2" fillId="2" borderId="1"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
  <sheetViews>
    <sheetView showGridLines="0" tabSelected="1" workbookViewId="0">
      <selection activeCell="B27" sqref="B27"/>
    </sheetView>
  </sheetViews>
  <sheetFormatPr baseColWidth="10" defaultRowHeight="15" x14ac:dyDescent="0.25"/>
  <cols>
    <col min="2" max="2" width="19.7109375" customWidth="1"/>
    <col min="3" max="3" width="14.85546875" customWidth="1"/>
    <col min="4" max="4" width="7.7109375" customWidth="1"/>
    <col min="5" max="5" width="62.5703125" customWidth="1"/>
    <col min="6" max="6" width="81.7109375" customWidth="1"/>
  </cols>
  <sheetData>
    <row r="1" spans="1:6" ht="36.6" customHeight="1" x14ac:dyDescent="0.25">
      <c r="A1" s="13" t="s">
        <v>3</v>
      </c>
      <c r="B1" s="13"/>
      <c r="C1" s="13"/>
      <c r="D1" s="13"/>
      <c r="E1" s="13"/>
      <c r="F1" s="13"/>
    </row>
    <row r="2" spans="1:6" ht="45" x14ac:dyDescent="0.25">
      <c r="A2" s="1" t="s">
        <v>4</v>
      </c>
      <c r="B2" s="1" t="s">
        <v>5</v>
      </c>
      <c r="C2" s="1" t="s">
        <v>1</v>
      </c>
      <c r="D2" s="1" t="s">
        <v>0</v>
      </c>
      <c r="E2" s="1" t="s">
        <v>2</v>
      </c>
      <c r="F2" s="1" t="s">
        <v>6</v>
      </c>
    </row>
    <row r="3" spans="1:6" ht="60" x14ac:dyDescent="0.25">
      <c r="A3" s="7">
        <v>1</v>
      </c>
      <c r="B3" s="3" t="s">
        <v>7</v>
      </c>
      <c r="C3" s="5"/>
      <c r="D3" s="6"/>
      <c r="E3" s="2" t="s">
        <v>31</v>
      </c>
      <c r="F3" s="3"/>
    </row>
    <row r="4" spans="1:6" ht="48" x14ac:dyDescent="0.25">
      <c r="A4" s="7">
        <f>1+A3</f>
        <v>2</v>
      </c>
      <c r="B4" s="3" t="s">
        <v>9</v>
      </c>
      <c r="C4" s="5"/>
      <c r="D4" s="6"/>
      <c r="E4" s="2" t="s">
        <v>8</v>
      </c>
      <c r="F4" s="3"/>
    </row>
    <row r="5" spans="1:6" ht="72" x14ac:dyDescent="0.25">
      <c r="A5" s="7">
        <f t="shared" ref="A5:A35" si="0">1+A4</f>
        <v>3</v>
      </c>
      <c r="B5" s="3" t="s">
        <v>10</v>
      </c>
      <c r="C5" s="5"/>
      <c r="D5" s="6"/>
      <c r="E5" s="2" t="s">
        <v>49</v>
      </c>
      <c r="F5" s="3"/>
    </row>
    <row r="6" spans="1:6" ht="72" x14ac:dyDescent="0.25">
      <c r="A6" s="7">
        <f t="shared" si="0"/>
        <v>4</v>
      </c>
      <c r="B6" s="3" t="s">
        <v>11</v>
      </c>
      <c r="C6" s="5"/>
      <c r="D6" s="6"/>
      <c r="E6" s="2" t="s">
        <v>12</v>
      </c>
      <c r="F6" s="3"/>
    </row>
    <row r="7" spans="1:6" ht="165" customHeight="1" x14ac:dyDescent="0.25">
      <c r="A7" s="7">
        <f t="shared" si="0"/>
        <v>5</v>
      </c>
      <c r="B7" s="3" t="s">
        <v>13</v>
      </c>
      <c r="C7" s="5"/>
      <c r="D7" s="6"/>
      <c r="E7" s="2" t="s">
        <v>50</v>
      </c>
      <c r="F7" s="3"/>
    </row>
    <row r="8" spans="1:6" ht="60" x14ac:dyDescent="0.25">
      <c r="A8" s="7">
        <f t="shared" si="0"/>
        <v>6</v>
      </c>
      <c r="B8" s="3" t="s">
        <v>14</v>
      </c>
      <c r="C8" s="5" t="s">
        <v>15</v>
      </c>
      <c r="D8" s="6"/>
      <c r="E8" s="2" t="s">
        <v>32</v>
      </c>
      <c r="F8" s="3"/>
    </row>
    <row r="9" spans="1:6" ht="48" x14ac:dyDescent="0.25">
      <c r="A9" s="7">
        <f t="shared" si="0"/>
        <v>7</v>
      </c>
      <c r="B9" s="3" t="s">
        <v>14</v>
      </c>
      <c r="C9" s="5" t="s">
        <v>15</v>
      </c>
      <c r="D9" s="6"/>
      <c r="E9" s="2" t="s">
        <v>16</v>
      </c>
      <c r="F9" s="3"/>
    </row>
    <row r="10" spans="1:6" ht="36" x14ac:dyDescent="0.25">
      <c r="A10" s="7">
        <f t="shared" si="0"/>
        <v>8</v>
      </c>
      <c r="B10" s="3" t="s">
        <v>18</v>
      </c>
      <c r="C10" s="5"/>
      <c r="D10" s="6"/>
      <c r="E10" s="2" t="s">
        <v>17</v>
      </c>
      <c r="F10" s="3"/>
    </row>
    <row r="11" spans="1:6" ht="60" x14ac:dyDescent="0.25">
      <c r="A11" s="7">
        <f t="shared" si="0"/>
        <v>9</v>
      </c>
      <c r="B11" s="3" t="s">
        <v>20</v>
      </c>
      <c r="C11" s="5"/>
      <c r="D11" s="6"/>
      <c r="E11" s="2" t="s">
        <v>19</v>
      </c>
      <c r="F11" s="3"/>
    </row>
    <row r="12" spans="1:6" ht="48" x14ac:dyDescent="0.25">
      <c r="A12" s="7">
        <f t="shared" si="0"/>
        <v>10</v>
      </c>
      <c r="B12" s="3" t="s">
        <v>21</v>
      </c>
      <c r="C12" s="5"/>
      <c r="D12" s="6"/>
      <c r="E12" s="2" t="s">
        <v>22</v>
      </c>
      <c r="F12" s="3"/>
    </row>
    <row r="13" spans="1:6" ht="60" x14ac:dyDescent="0.25">
      <c r="A13" s="7">
        <f t="shared" si="0"/>
        <v>11</v>
      </c>
      <c r="B13" s="3" t="s">
        <v>20</v>
      </c>
      <c r="C13" s="11" t="s">
        <v>23</v>
      </c>
      <c r="D13" s="6"/>
      <c r="E13" s="2" t="s">
        <v>54</v>
      </c>
      <c r="F13" s="3"/>
    </row>
    <row r="14" spans="1:6" ht="60" x14ac:dyDescent="0.25">
      <c r="A14" s="7">
        <f t="shared" si="0"/>
        <v>12</v>
      </c>
      <c r="B14" s="3" t="s">
        <v>20</v>
      </c>
      <c r="C14" s="11" t="s">
        <v>24</v>
      </c>
      <c r="D14" s="6"/>
      <c r="E14" s="2" t="s">
        <v>53</v>
      </c>
      <c r="F14" s="3"/>
    </row>
    <row r="15" spans="1:6" ht="60" x14ac:dyDescent="0.25">
      <c r="A15" s="7">
        <f t="shared" si="0"/>
        <v>13</v>
      </c>
      <c r="B15" s="3" t="s">
        <v>20</v>
      </c>
      <c r="C15" s="11" t="s">
        <v>25</v>
      </c>
      <c r="D15" s="6"/>
      <c r="E15" s="2" t="s">
        <v>55</v>
      </c>
      <c r="F15" s="3"/>
    </row>
    <row r="16" spans="1:6" ht="60" x14ac:dyDescent="0.25">
      <c r="A16" s="7">
        <f t="shared" si="0"/>
        <v>14</v>
      </c>
      <c r="B16" s="3" t="s">
        <v>20</v>
      </c>
      <c r="C16" s="11" t="s">
        <v>26</v>
      </c>
      <c r="D16" s="6"/>
      <c r="E16" s="2" t="s">
        <v>56</v>
      </c>
      <c r="F16" s="3"/>
    </row>
    <row r="17" spans="1:7" ht="48" x14ac:dyDescent="0.25">
      <c r="A17" s="7">
        <f t="shared" si="0"/>
        <v>15</v>
      </c>
      <c r="B17" s="3" t="s">
        <v>46</v>
      </c>
      <c r="C17" s="5"/>
      <c r="D17" s="6"/>
      <c r="E17" s="2" t="s">
        <v>27</v>
      </c>
      <c r="F17" s="3"/>
    </row>
    <row r="18" spans="1:7" ht="60" x14ac:dyDescent="0.25">
      <c r="A18" s="7">
        <f t="shared" si="0"/>
        <v>16</v>
      </c>
      <c r="B18" s="3" t="s">
        <v>21</v>
      </c>
      <c r="C18" s="5"/>
      <c r="D18" s="6"/>
      <c r="E18" s="2" t="s">
        <v>28</v>
      </c>
      <c r="F18" s="3"/>
    </row>
    <row r="19" spans="1:7" ht="36" x14ac:dyDescent="0.25">
      <c r="A19" s="7">
        <f t="shared" si="0"/>
        <v>17</v>
      </c>
      <c r="B19" s="3" t="s">
        <v>29</v>
      </c>
      <c r="C19" s="5"/>
      <c r="D19" s="6"/>
      <c r="E19" s="2" t="s">
        <v>30</v>
      </c>
      <c r="F19" s="3"/>
    </row>
    <row r="20" spans="1:7" ht="96" x14ac:dyDescent="0.25">
      <c r="A20" s="7">
        <f t="shared" si="0"/>
        <v>18</v>
      </c>
      <c r="B20" s="3" t="s">
        <v>47</v>
      </c>
      <c r="C20" s="5"/>
      <c r="D20" s="6"/>
      <c r="E20" s="2" t="s">
        <v>33</v>
      </c>
      <c r="F20" s="3"/>
    </row>
    <row r="21" spans="1:7" ht="84" x14ac:dyDescent="0.25">
      <c r="A21" s="7">
        <f t="shared" si="0"/>
        <v>19</v>
      </c>
      <c r="B21" s="3" t="s">
        <v>47</v>
      </c>
      <c r="C21" s="5"/>
      <c r="D21" s="6"/>
      <c r="E21" s="2" t="s">
        <v>34</v>
      </c>
      <c r="F21" s="3"/>
    </row>
    <row r="22" spans="1:7" ht="60" x14ac:dyDescent="0.25">
      <c r="A22" s="7">
        <f t="shared" si="0"/>
        <v>20</v>
      </c>
      <c r="B22" s="3" t="s">
        <v>47</v>
      </c>
      <c r="C22" s="5"/>
      <c r="D22" s="6"/>
      <c r="E22" s="2" t="s">
        <v>35</v>
      </c>
      <c r="F22" s="3"/>
      <c r="G22" s="9"/>
    </row>
    <row r="23" spans="1:7" ht="60" x14ac:dyDescent="0.25">
      <c r="A23" s="7">
        <f t="shared" si="0"/>
        <v>21</v>
      </c>
      <c r="B23" s="3" t="s">
        <v>47</v>
      </c>
      <c r="C23" s="5"/>
      <c r="D23" s="6"/>
      <c r="E23" s="2" t="s">
        <v>36</v>
      </c>
      <c r="F23" s="3"/>
      <c r="G23" s="10"/>
    </row>
    <row r="24" spans="1:7" ht="96" x14ac:dyDescent="0.25">
      <c r="A24" s="7">
        <f t="shared" si="0"/>
        <v>22</v>
      </c>
      <c r="B24" s="3" t="s">
        <v>48</v>
      </c>
      <c r="C24" s="5"/>
      <c r="D24" s="6"/>
      <c r="E24" s="2" t="s">
        <v>37</v>
      </c>
      <c r="F24" s="4"/>
    </row>
    <row r="25" spans="1:7" ht="151.5" customHeight="1" x14ac:dyDescent="0.25">
      <c r="A25" s="7"/>
      <c r="B25" s="3" t="s">
        <v>48</v>
      </c>
      <c r="C25" s="5"/>
      <c r="D25" s="6"/>
      <c r="E25" s="12" t="s">
        <v>51</v>
      </c>
      <c r="F25" s="4"/>
    </row>
    <row r="26" spans="1:7" ht="60" x14ac:dyDescent="0.25">
      <c r="A26" s="7">
        <f>1+A24</f>
        <v>23</v>
      </c>
      <c r="B26" s="3" t="s">
        <v>58</v>
      </c>
      <c r="C26" s="5"/>
      <c r="D26" s="6"/>
      <c r="E26" s="2" t="s">
        <v>38</v>
      </c>
      <c r="F26" s="4"/>
    </row>
    <row r="27" spans="1:7" ht="84" x14ac:dyDescent="0.25">
      <c r="A27" s="7">
        <f t="shared" si="0"/>
        <v>24</v>
      </c>
      <c r="B27" s="3" t="s">
        <v>58</v>
      </c>
      <c r="C27" s="5"/>
      <c r="D27" s="6"/>
      <c r="E27" s="2" t="s">
        <v>39</v>
      </c>
      <c r="F27" s="3"/>
    </row>
    <row r="28" spans="1:7" s="8" customFormat="1" ht="48" x14ac:dyDescent="0.25">
      <c r="A28" s="7">
        <f t="shared" si="0"/>
        <v>25</v>
      </c>
      <c r="B28" s="3" t="s">
        <v>58</v>
      </c>
      <c r="C28" s="5"/>
      <c r="D28" s="6"/>
      <c r="E28" s="2" t="s">
        <v>40</v>
      </c>
      <c r="F28" s="3"/>
    </row>
    <row r="29" spans="1:7" s="8" customFormat="1" ht="52.5" customHeight="1" x14ac:dyDescent="0.25">
      <c r="A29" s="7">
        <f t="shared" si="0"/>
        <v>26</v>
      </c>
      <c r="B29" s="3" t="s">
        <v>47</v>
      </c>
      <c r="C29" s="5"/>
      <c r="D29" s="6"/>
      <c r="E29" s="2" t="s">
        <v>41</v>
      </c>
      <c r="F29" s="3"/>
    </row>
    <row r="30" spans="1:7" s="8" customFormat="1" ht="36" x14ac:dyDescent="0.25">
      <c r="A30" s="7">
        <f t="shared" si="0"/>
        <v>27</v>
      </c>
      <c r="B30" s="3" t="s">
        <v>47</v>
      </c>
      <c r="C30" s="5"/>
      <c r="D30" s="6"/>
      <c r="E30" s="2" t="s">
        <v>42</v>
      </c>
      <c r="F30" s="3"/>
    </row>
    <row r="31" spans="1:7" s="8" customFormat="1" ht="48" x14ac:dyDescent="0.25">
      <c r="A31" s="7">
        <f t="shared" si="0"/>
        <v>28</v>
      </c>
      <c r="B31" s="3" t="s">
        <v>21</v>
      </c>
      <c r="C31" s="5"/>
      <c r="D31" s="6"/>
      <c r="E31" s="2" t="s">
        <v>57</v>
      </c>
      <c r="F31" s="3"/>
    </row>
    <row r="32" spans="1:7" s="8" customFormat="1" ht="48" x14ac:dyDescent="0.25">
      <c r="A32" s="7">
        <f t="shared" si="0"/>
        <v>29</v>
      </c>
      <c r="B32" s="3" t="s">
        <v>47</v>
      </c>
      <c r="C32" s="5"/>
      <c r="D32" s="6"/>
      <c r="E32" s="2" t="s">
        <v>43</v>
      </c>
      <c r="F32" s="3"/>
    </row>
    <row r="33" spans="1:6" ht="96" x14ac:dyDescent="0.25">
      <c r="A33" s="7">
        <f t="shared" si="0"/>
        <v>30</v>
      </c>
      <c r="B33" s="3" t="s">
        <v>47</v>
      </c>
      <c r="C33" s="5"/>
      <c r="D33" s="6"/>
      <c r="E33" s="2" t="s">
        <v>44</v>
      </c>
      <c r="F33" s="3"/>
    </row>
    <row r="34" spans="1:6" ht="36" x14ac:dyDescent="0.25">
      <c r="A34" s="7">
        <f t="shared" si="0"/>
        <v>31</v>
      </c>
      <c r="B34" s="3" t="s">
        <v>21</v>
      </c>
      <c r="C34" s="5"/>
      <c r="D34" s="6"/>
      <c r="E34" s="2" t="s">
        <v>45</v>
      </c>
      <c r="F34" s="3"/>
    </row>
    <row r="35" spans="1:6" ht="36" x14ac:dyDescent="0.25">
      <c r="A35" s="7">
        <f t="shared" si="0"/>
        <v>32</v>
      </c>
      <c r="B35" s="3" t="s">
        <v>21</v>
      </c>
      <c r="C35" s="5"/>
      <c r="D35" s="6"/>
      <c r="E35" s="2" t="s">
        <v>52</v>
      </c>
      <c r="F35" s="3"/>
    </row>
  </sheetData>
  <mergeCells count="1">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66D5DF-9113-437D-8092-103EF9A10F34}">
  <ds:schemaRefs>
    <ds:schemaRef ds:uri="http://schemas.microsoft.com/sharepoint/v3"/>
    <ds:schemaRef ds:uri="http://purl.org/dc/terms/"/>
    <ds:schemaRef ds:uri="http://purl.org/dc/dcmitype/"/>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C08522AA-10A4-4BDF-95D9-57AA8119E8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 OHLA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Glenda Milady Chiclayo Florian</cp:lastModifiedBy>
  <cp:lastPrinted>2022-03-21T13:59:45Z</cp:lastPrinted>
  <dcterms:created xsi:type="dcterms:W3CDTF">2016-04-12T21:22:15Z</dcterms:created>
  <dcterms:modified xsi:type="dcterms:W3CDTF">2022-10-07T21:04:27Z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