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D:\0. Licitaciones\3. RIOS\San Damian\"/>
    </mc:Choice>
  </mc:AlternateContent>
  <xr:revisionPtr revIDLastSave="0" documentId="13_ncr:1_{F738D551-6498-47FB-871A-56F4BC6C8122}" xr6:coauthVersionLast="36" xr6:coauthVersionMax="36" xr10:uidLastSave="{00000000-0000-0000-0000-000000000000}"/>
  <bookViews>
    <workbookView xWindow="0" yWindow="0" windowWidth="28770" windowHeight="442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6" l="1"/>
  <c r="A5" i="6" s="1"/>
  <c r="A6" i="6" s="1"/>
  <c r="A7" i="6" s="1"/>
  <c r="A8" i="6" l="1"/>
  <c r="A9" i="6" s="1"/>
  <c r="A10" i="6" s="1"/>
  <c r="A11" i="6" s="1"/>
  <c r="A12" i="6" s="1"/>
  <c r="A13" i="6" s="1"/>
  <c r="A14" i="6" s="1"/>
  <c r="A15" i="6" s="1"/>
  <c r="A16" i="6" s="1"/>
  <c r="A17" i="6" s="1"/>
  <c r="A18" i="6" s="1"/>
  <c r="A19" i="6" s="1"/>
  <c r="A20" i="6" s="1"/>
  <c r="A21" i="6" s="1"/>
  <c r="A22" i="6" s="1"/>
</calcChain>
</file>

<file path=xl/sharedStrings.xml><?xml version="1.0" encoding="utf-8"?>
<sst xmlns="http://schemas.openxmlformats.org/spreadsheetml/2006/main" count="48" uniqueCount="33">
  <si>
    <t>Pág.</t>
  </si>
  <si>
    <t>Numeral y Literal</t>
  </si>
  <si>
    <t>Consultas y observaciones</t>
  </si>
  <si>
    <r>
      <rPr>
        <b/>
        <sz val="10"/>
        <rFont val="Arial"/>
        <family val="2"/>
      </rPr>
      <t>FORMATO DE CONSULTAS Y RESPUESTAS</t>
    </r>
  </si>
  <si>
    <t>Ítem</t>
  </si>
  <si>
    <t>Documento de referencia: TRD/Contratos/anexo/informe/et c.</t>
  </si>
  <si>
    <t>RESPUESTAS OHLA</t>
  </si>
  <si>
    <t>Dentro de las secciones típicas enviadas por el contratista se puede comprobar como por encima de la cota de coronación del enrocado de la uña existe un material del propio lecho del río, ¿con que partida se valorizará la conformación de este relleno posteior a la confección de la uña?</t>
  </si>
  <si>
    <t>Durante la visita se pudieron ver que en el área de trabajo existen 3 puentes, solicitamos se remita la capacidad portante de cada uno así como sus dimensiones.</t>
  </si>
  <si>
    <t>En caso de que la capacidad portante de los puentes no permita el tránsito de la maquinaria requerida para la ejecución de los trabajos, ¿Cuál sería la alternativa para habilitar el pase por estos puntos? ¿Dentro de que actividad se valorizaría el alcance de estos trabajos?</t>
  </si>
  <si>
    <t>Se solicita nos indiquen si se podrá ampliar el ancho de vía.</t>
  </si>
  <si>
    <t>Visita a obra</t>
  </si>
  <si>
    <t>Se solicita no confirmen si los metrados incluidos en la tabla 8 (Página 28) son los metrados definitivos a contemplar en la oferta.</t>
  </si>
  <si>
    <t>Términos de Referencia</t>
  </si>
  <si>
    <t>Confirmar si dentro del alcance de la partida 3.4 "Habilitación de accesos" se valorizarán los accesos que se habiliten paralelos al curso del rio para poder acceder a las distintas áreas de defensas ribereñas a ejecutar.</t>
  </si>
  <si>
    <t>En lo que respecta al desbroce y habilitado de DME, ¿forma parte del alcance de la actividad 4.14 “Conformación de  DME/DMO”?</t>
  </si>
  <si>
    <t>Se solicita confirmar si dentro del alcance de la partida 3.3 Desbroce y limpieza se reconocerá el desbroce vinculado a la habilitación de accesos paralelos a las defensas a ejecutar o si debe contemplarse dentro de la actividad 3.4. Habilitado de accesos este alcance.</t>
  </si>
  <si>
    <t xml:space="preserve">
  HY8212-400199-01-PC-SR-HY-CRONOGRAMA-D01</t>
  </si>
  <si>
    <t>En  el documento HY8212-400199-01-PC-SR-HY-CRONOGRAMA-D01, las actividades inician 02 de mayo y terminan 30 de septiembre, esos son 151 días, es decir 5 meses, sin embargo la duración aparece 118 días. Eso implica que la jornada de trabajo es de lunes a viernes y sábado mediodia. Favor confirmar.</t>
  </si>
  <si>
    <t xml:space="preserve">Confirmar la duración del proyecto, puesto que:
 - en la tabla mostrada en la pág. 23, las actividades inician 02 de mayo y terminan 23 de septiembre, esos son 144 días, es decir 4.8 meses
 - Las actividades CONTROL TOPOGRAFICO DURANTE LA EJECUCIÓN 3.2 y 3.5 MANTENIMIENTO DE TRÁNSITO Y SEGURIDAD VIAL EN
ACCESOS A LA OBRA Y ÁREAS AUXILIARES tienen metrado de 4 meses.
</t>
  </si>
  <si>
    <t xml:space="preserve">La partida 4.6 ACARREO DE MATERIAL PROPIO P/DIQUE D&gt;1km tiene metrado 0, confirmar si se trata de un error. De no ser un error, indicar los puntos estimados para el carguio de material para el dique. </t>
  </si>
  <si>
    <t xml:space="preserve">En  el documento HY8212-400199-01-PC-SR-HY-CRONOGRAMA-D01, aparecen actividades no contempladas en los TdR, tales como CONSTRUCCIÓN E IMPLEMENTACIÓN DE POLVORÍN, o SUMINISTRO Y COLOCACION DE GAVION TIPO CAJA. Confirmar si es que forman parte del alcance, o se trata de un error.
</t>
  </si>
  <si>
    <t>Se solicitan los hitos principales y secundarios de la presente licitación</t>
  </si>
  <si>
    <t>La partida 4.8 EXPLOTACION Y PREPARACION DE MATERIAL PARA
CONFORMACION DE DIQUE tiene un metrado de 38,816.60 m3, sin embargo la partida 4.9 CARGUIO Y ACARREO DE MATERIAL DE PRESTAMO P/DIQUE
D≤1km tiene un metrado de 32,881.62 m3. Se solicita nos indiquen cual es el metrado correcto</t>
  </si>
  <si>
    <t>Resumen ejecutivo</t>
  </si>
  <si>
    <t>4.3.4</t>
  </si>
  <si>
    <t>400199-OHL001-502-XX-DR-SE-100003_R00</t>
  </si>
  <si>
    <t>En el plano 400199-OHL001-502-XX-DR-SE-100003_R00, se aprecia la interferencia del dique con un muro de gaviones. Confirmar si debemos considerarlo como parte del alcance, o nos ceñimos solamente lo indicado en la planilla de metrados de los TdR.</t>
  </si>
  <si>
    <t>En el item 4.3.4 Resumen de interferencias, se listan 09 interferencias: 03 bocatomas, 05 canales de tierra, y 01 canal de concreto. Confirmar si debemos considerar estas interferencias, o nos ceñimos solamente lo indicado en la planilla de metrados de los TdR.</t>
  </si>
  <si>
    <t>Se solicita que la unidad de medida de la partida 7.1 REUBICACIÓN DE CANALES sea en metro lineal  (m), puesto que cada canal a interveir tiene distinta longitud</t>
  </si>
  <si>
    <t>Se solicita planos de detalle para la ejecución de la partida 7.1 REUBICACIÓN DE CANALES, puesto que no se especifica si los canales son de tierra u concreto, sección típica, detalle de reubicación, etc.</t>
  </si>
  <si>
    <t>Se solicita planos de detalle para la ejecución de la partida7.2 REEMPLAZO DE BOCATOMA, puesto que no se especifica su ubicación, dimensiones, si lleva  o no compuerta, etc.</t>
  </si>
  <si>
    <t>La partida 7.3 SUMINISTRO Y COLOCACIÓN DE GAVIÓN TIPO CAJA tiene metrado 0. Confirmar si es un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</si>
</sst>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0">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1" fillId="0" borderId="1" xfId="1" applyNumberFormat="1" applyFont="1" applyFill="1" applyBorder="1" applyAlignment="1">
      <alignment horizontal="center" vertical="center" wrapText="1"/>
    </xf>
    <xf numFmtId="14" fontId="0" fillId="0" borderId="0" xfId="0" applyNumberFormat="1"/>
    <xf numFmtId="16" fontId="0" fillId="0" borderId="0" xfId="0" applyNumberFormat="1"/>
    <xf numFmtId="0" fontId="1" fillId="0" borderId="1" xfId="1" applyFont="1" applyFill="1" applyBorder="1" applyAlignment="1">
      <alignment horizontal="left" vertical="center" wrapText="1"/>
    </xf>
    <xf numFmtId="164" fontId="1"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showGridLines="0" tabSelected="1" topLeftCell="A22" workbookViewId="0">
      <selection activeCell="D27" sqref="D27"/>
    </sheetView>
  </sheetViews>
  <sheetFormatPr baseColWidth="10" defaultRowHeight="15" x14ac:dyDescent="0.25"/>
  <cols>
    <col min="2" max="2" width="19.7109375" customWidth="1"/>
    <col min="3" max="3" width="7.28515625" customWidth="1"/>
    <col min="4" max="4" width="7.7109375" customWidth="1"/>
    <col min="5" max="5" width="34" customWidth="1"/>
    <col min="6" max="6" width="81.7109375" customWidth="1"/>
  </cols>
  <sheetData>
    <row r="1" spans="1:6" ht="36.6" customHeight="1" x14ac:dyDescent="0.25">
      <c r="A1" s="9" t="s">
        <v>3</v>
      </c>
      <c r="B1" s="9"/>
      <c r="C1" s="9"/>
      <c r="D1" s="9"/>
      <c r="E1" s="9"/>
      <c r="F1" s="9"/>
    </row>
    <row r="2" spans="1:6" ht="45" x14ac:dyDescent="0.25">
      <c r="A2" s="1" t="s">
        <v>4</v>
      </c>
      <c r="B2" s="1" t="s">
        <v>5</v>
      </c>
      <c r="C2" s="1" t="s">
        <v>1</v>
      </c>
      <c r="D2" s="1" t="s">
        <v>0</v>
      </c>
      <c r="E2" s="1" t="s">
        <v>2</v>
      </c>
      <c r="F2" s="1" t="s">
        <v>6</v>
      </c>
    </row>
    <row r="3" spans="1:6" ht="60" x14ac:dyDescent="0.25">
      <c r="A3" s="4">
        <v>1</v>
      </c>
      <c r="B3" s="3" t="s">
        <v>11</v>
      </c>
      <c r="C3" s="8"/>
      <c r="D3" s="4"/>
      <c r="E3" s="2" t="s">
        <v>8</v>
      </c>
      <c r="F3" s="3"/>
    </row>
    <row r="4" spans="1:6" ht="84" x14ac:dyDescent="0.25">
      <c r="A4" s="4">
        <f>1+A3</f>
        <v>2</v>
      </c>
      <c r="B4" s="3" t="s">
        <v>11</v>
      </c>
      <c r="C4" s="8"/>
      <c r="D4" s="4"/>
      <c r="E4" s="2" t="s">
        <v>9</v>
      </c>
      <c r="F4" s="3"/>
    </row>
    <row r="5" spans="1:6" ht="24" x14ac:dyDescent="0.25">
      <c r="A5" s="4">
        <f t="shared" ref="A5:A6" si="0">1+A4</f>
        <v>3</v>
      </c>
      <c r="B5" s="3" t="s">
        <v>11</v>
      </c>
      <c r="C5" s="8"/>
      <c r="D5" s="4"/>
      <c r="E5" s="2" t="s">
        <v>10</v>
      </c>
      <c r="F5" s="3"/>
    </row>
    <row r="6" spans="1:6" ht="24" x14ac:dyDescent="0.25">
      <c r="A6" s="4">
        <f t="shared" si="0"/>
        <v>4</v>
      </c>
      <c r="B6" s="3" t="s">
        <v>13</v>
      </c>
      <c r="C6" s="8"/>
      <c r="D6" s="4"/>
      <c r="E6" s="7" t="s">
        <v>22</v>
      </c>
      <c r="F6" s="3"/>
    </row>
    <row r="7" spans="1:6" ht="48" x14ac:dyDescent="0.25">
      <c r="A7" s="4">
        <f>1+A6</f>
        <v>5</v>
      </c>
      <c r="B7" s="3" t="s">
        <v>13</v>
      </c>
      <c r="C7" s="8">
        <v>6</v>
      </c>
      <c r="D7" s="4">
        <v>28</v>
      </c>
      <c r="E7" s="2" t="s">
        <v>15</v>
      </c>
      <c r="F7" s="3"/>
    </row>
    <row r="8" spans="1:6" ht="72" x14ac:dyDescent="0.25">
      <c r="A8" s="4">
        <f t="shared" ref="A8:A22" si="1">1+A7</f>
        <v>6</v>
      </c>
      <c r="B8" s="3" t="s">
        <v>13</v>
      </c>
      <c r="C8" s="8">
        <v>6</v>
      </c>
      <c r="D8" s="4">
        <v>28</v>
      </c>
      <c r="E8" s="2" t="s">
        <v>14</v>
      </c>
      <c r="F8" s="3"/>
    </row>
    <row r="9" spans="1:6" ht="84" x14ac:dyDescent="0.25">
      <c r="A9" s="4">
        <f t="shared" si="1"/>
        <v>7</v>
      </c>
      <c r="B9" s="3" t="s">
        <v>13</v>
      </c>
      <c r="C9" s="8">
        <v>6</v>
      </c>
      <c r="D9" s="4">
        <v>28</v>
      </c>
      <c r="E9" s="2" t="s">
        <v>16</v>
      </c>
      <c r="F9" s="3"/>
    </row>
    <row r="10" spans="1:6" ht="48" x14ac:dyDescent="0.25">
      <c r="A10" s="4">
        <f t="shared" si="1"/>
        <v>8</v>
      </c>
      <c r="B10" s="3" t="s">
        <v>13</v>
      </c>
      <c r="C10" s="8">
        <v>6</v>
      </c>
      <c r="D10" s="4">
        <v>28</v>
      </c>
      <c r="E10" s="2" t="s">
        <v>12</v>
      </c>
      <c r="F10" s="3"/>
    </row>
    <row r="11" spans="1:6" ht="72" x14ac:dyDescent="0.25">
      <c r="A11" s="4">
        <f t="shared" si="1"/>
        <v>9</v>
      </c>
      <c r="B11" s="3" t="s">
        <v>13</v>
      </c>
      <c r="C11" s="8">
        <v>6</v>
      </c>
      <c r="D11" s="4">
        <v>28</v>
      </c>
      <c r="E11" s="2" t="s">
        <v>20</v>
      </c>
      <c r="F11" s="3"/>
    </row>
    <row r="12" spans="1:6" ht="108" x14ac:dyDescent="0.25">
      <c r="A12" s="4">
        <f t="shared" si="1"/>
        <v>10</v>
      </c>
      <c r="B12" s="3" t="s">
        <v>13</v>
      </c>
      <c r="C12" s="8">
        <v>6</v>
      </c>
      <c r="D12" s="4">
        <v>28</v>
      </c>
      <c r="E12" s="7" t="s">
        <v>23</v>
      </c>
      <c r="F12" s="3"/>
    </row>
    <row r="13" spans="1:6" ht="36" x14ac:dyDescent="0.25">
      <c r="A13" s="4">
        <f t="shared" si="1"/>
        <v>11</v>
      </c>
      <c r="B13" s="3" t="s">
        <v>13</v>
      </c>
      <c r="C13" s="8">
        <v>6</v>
      </c>
      <c r="D13" s="4">
        <v>29</v>
      </c>
      <c r="E13" s="7" t="s">
        <v>32</v>
      </c>
      <c r="F13" s="3"/>
    </row>
    <row r="14" spans="1:6" ht="72" x14ac:dyDescent="0.25">
      <c r="A14" s="4">
        <f t="shared" si="1"/>
        <v>12</v>
      </c>
      <c r="B14" s="3" t="s">
        <v>13</v>
      </c>
      <c r="C14" s="8">
        <v>6</v>
      </c>
      <c r="D14" s="4">
        <v>29</v>
      </c>
      <c r="E14" s="7" t="s">
        <v>30</v>
      </c>
      <c r="F14" s="3"/>
    </row>
    <row r="15" spans="1:6" ht="60" x14ac:dyDescent="0.25">
      <c r="A15" s="4">
        <f t="shared" si="1"/>
        <v>13</v>
      </c>
      <c r="B15" s="3" t="s">
        <v>13</v>
      </c>
      <c r="C15" s="8">
        <v>6</v>
      </c>
      <c r="D15" s="4">
        <v>29</v>
      </c>
      <c r="E15" s="7" t="s">
        <v>29</v>
      </c>
      <c r="F15" s="3"/>
    </row>
    <row r="16" spans="1:6" ht="60" x14ac:dyDescent="0.25">
      <c r="A16" s="4">
        <f t="shared" si="1"/>
        <v>14</v>
      </c>
      <c r="B16" s="3" t="s">
        <v>13</v>
      </c>
      <c r="C16" s="8">
        <v>6</v>
      </c>
      <c r="D16" s="4">
        <v>29</v>
      </c>
      <c r="E16" s="7" t="s">
        <v>31</v>
      </c>
      <c r="F16" s="3"/>
    </row>
    <row r="17" spans="1:7" ht="84" x14ac:dyDescent="0.25">
      <c r="A17" s="4">
        <f t="shared" si="1"/>
        <v>15</v>
      </c>
      <c r="B17" s="3" t="s">
        <v>24</v>
      </c>
      <c r="C17" s="8" t="s">
        <v>25</v>
      </c>
      <c r="D17" s="4">
        <v>77</v>
      </c>
      <c r="E17" s="2" t="s">
        <v>28</v>
      </c>
      <c r="F17" s="3"/>
    </row>
    <row r="18" spans="1:7" ht="84" x14ac:dyDescent="0.25">
      <c r="A18" s="4">
        <f t="shared" si="1"/>
        <v>16</v>
      </c>
      <c r="B18" s="3" t="s">
        <v>26</v>
      </c>
      <c r="C18" s="8"/>
      <c r="D18" s="4"/>
      <c r="E18" s="2" t="s">
        <v>27</v>
      </c>
      <c r="F18" s="3"/>
    </row>
    <row r="19" spans="1:7" ht="96" x14ac:dyDescent="0.25">
      <c r="A19" s="4">
        <f t="shared" si="1"/>
        <v>17</v>
      </c>
      <c r="B19" s="3" t="s">
        <v>13</v>
      </c>
      <c r="C19" s="8"/>
      <c r="D19" s="4"/>
      <c r="E19" s="2" t="s">
        <v>7</v>
      </c>
      <c r="F19" s="3"/>
    </row>
    <row r="20" spans="1:7" ht="168" x14ac:dyDescent="0.25">
      <c r="A20" s="4">
        <f t="shared" si="1"/>
        <v>18</v>
      </c>
      <c r="B20" s="3" t="s">
        <v>13</v>
      </c>
      <c r="C20" s="8"/>
      <c r="D20" s="4"/>
      <c r="E20" s="7" t="s">
        <v>19</v>
      </c>
      <c r="F20" s="3"/>
    </row>
    <row r="21" spans="1:7" ht="108" x14ac:dyDescent="0.25">
      <c r="A21" s="4">
        <f t="shared" si="1"/>
        <v>19</v>
      </c>
      <c r="B21" s="3" t="s">
        <v>17</v>
      </c>
      <c r="C21" s="8"/>
      <c r="D21" s="4"/>
      <c r="E21" s="7" t="s">
        <v>18</v>
      </c>
      <c r="F21" s="3"/>
    </row>
    <row r="22" spans="1:7" ht="120" x14ac:dyDescent="0.25">
      <c r="A22" s="4">
        <f t="shared" si="1"/>
        <v>20</v>
      </c>
      <c r="B22" s="3" t="s">
        <v>17</v>
      </c>
      <c r="C22" s="8"/>
      <c r="D22" s="4"/>
      <c r="E22" s="7" t="s">
        <v>21</v>
      </c>
      <c r="F22" s="3"/>
      <c r="G22" s="5"/>
    </row>
    <row r="28" spans="1:7" x14ac:dyDescent="0.25">
      <c r="E28" s="6"/>
    </row>
    <row r="29" spans="1:7" x14ac:dyDescent="0.25">
      <c r="E29" s="6"/>
    </row>
    <row r="33" spans="5:5" x14ac:dyDescent="0.25">
      <c r="E33" s="6"/>
    </row>
    <row r="34" spans="5:5" x14ac:dyDescent="0.25">
      <c r="E34" s="6"/>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Glenda Milady Chiclayo Florian</cp:lastModifiedBy>
  <cp:lastPrinted>2022-03-21T13:59:45Z</cp:lastPrinted>
  <dcterms:created xsi:type="dcterms:W3CDTF">2016-04-12T21:22:15Z</dcterms:created>
  <dcterms:modified xsi:type="dcterms:W3CDTF">2022-05-11T00:47:38Z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