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Ricardo\San Damián\23 de septiembre\"/>
    </mc:Choice>
  </mc:AlternateContent>
  <xr:revisionPtr revIDLastSave="0" documentId="8_{71EF3FBE-F4BB-49E3-A03C-9CBC04445C79}" xr6:coauthVersionLast="47" xr6:coauthVersionMax="47" xr10:uidLastSave="{00000000-0000-0000-0000-000000000000}"/>
  <bookViews>
    <workbookView xWindow="-108" yWindow="-108" windowWidth="23256" windowHeight="12576" xr2:uid="{1352E752-83A1-4756-8CFE-D653F7767B4C}"/>
  </bookViews>
  <sheets>
    <sheet name="presupuesto" sheetId="1" r:id="rId1"/>
    <sheet name="partidas cd" sheetId="2" r:id="rId2"/>
    <sheet name="subpartidas cd" sheetId="3" r:id="rId3"/>
    <sheet name="recursos" sheetId="5" r:id="rId4"/>
    <sheet name="gastos generales" sheetId="6" r:id="rId5"/>
  </sheets>
  <definedNames>
    <definedName name="_xlnm.Print_Area" localSheetId="4">'gastos generales'!$B$2:$H$74</definedName>
    <definedName name="_xlnm.Print_Area" localSheetId="1">'partidas cd'!$B$2:$K$1394</definedName>
    <definedName name="_xlnm.Print_Area" localSheetId="0">presupuesto!$B$2:$H$94</definedName>
    <definedName name="_xlnm.Print_Area" localSheetId="3">recursos!$B$2:$H$92</definedName>
    <definedName name="_xlnm.Print_Area" localSheetId="2">'subpartidas cd'!$B$2:$K$257</definedName>
    <definedName name="_xlnm.Print_Titles" localSheetId="4">'gastos generales'!$2:$10</definedName>
    <definedName name="_xlnm.Print_Titles" localSheetId="1">'partidas cd'!$2:$8</definedName>
    <definedName name="_xlnm.Print_Titles" localSheetId="0">presupuesto!$2:$10</definedName>
    <definedName name="_xlnm.Print_Titles" localSheetId="3">recursos!$2:$10</definedName>
    <definedName name="_xlnm.Print_Titles" localSheetId="2">'subpartidas cd'!$2:$8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4" i="6" l="1"/>
</calcChain>
</file>

<file path=xl/sharedStrings.xml><?xml version="1.0" encoding="utf-8"?>
<sst xmlns="http://schemas.openxmlformats.org/spreadsheetml/2006/main" count="3673" uniqueCount="504">
  <si>
    <t>mano de obra</t>
  </si>
  <si>
    <t>peón</t>
  </si>
  <si>
    <t>hh</t>
  </si>
  <si>
    <t>oficial</t>
  </si>
  <si>
    <t>operario</t>
  </si>
  <si>
    <t>operador de equipo tipo A</t>
  </si>
  <si>
    <t>operador de equipo tipo B</t>
  </si>
  <si>
    <t>mes</t>
  </si>
  <si>
    <t>topógrafo</t>
  </si>
  <si>
    <t>nivelador</t>
  </si>
  <si>
    <t>auxiliar de topografía</t>
  </si>
  <si>
    <t>ayudante de topografía</t>
  </si>
  <si>
    <t>materiales</t>
  </si>
  <si>
    <t>cemento portland tipo 1</t>
  </si>
  <si>
    <t>bls</t>
  </si>
  <si>
    <t>alambre negro de construcción N°16</t>
  </si>
  <si>
    <t>kg</t>
  </si>
  <si>
    <t>alambre negro de construcción N°8</t>
  </si>
  <si>
    <t>acero corrugado fy=4200 kg/cm2</t>
  </si>
  <si>
    <t>clavo para construcción (tamaño prom.)</t>
  </si>
  <si>
    <t>piedra chancada para concreto</t>
  </si>
  <si>
    <t>m3</t>
  </si>
  <si>
    <t>arena gruesa para concreto</t>
  </si>
  <si>
    <t>gal</t>
  </si>
  <si>
    <t>glb</t>
  </si>
  <si>
    <t>und</t>
  </si>
  <si>
    <t>petróleo</t>
  </si>
  <si>
    <t>m</t>
  </si>
  <si>
    <t>punta para martillo hidráulico (excavadora)</t>
  </si>
  <si>
    <t>consumibles de topografía</t>
  </si>
  <si>
    <t>malla metálica para cerco</t>
  </si>
  <si>
    <t>m2</t>
  </si>
  <si>
    <t>poste metálico inc. cimentación</t>
  </si>
  <si>
    <t>alambre de púas</t>
  </si>
  <si>
    <t>materiales para cartel de obra</t>
  </si>
  <si>
    <t>materiales para seguridad vial</t>
  </si>
  <si>
    <t>material de préstamo para mejoramiento de suelos</t>
  </si>
  <si>
    <t>hm</t>
  </si>
  <si>
    <t>geotextil no tejido clase 2</t>
  </si>
  <si>
    <t>compuerta metálica</t>
  </si>
  <si>
    <t>electrodo p/soldadura</t>
  </si>
  <si>
    <t>pernos de anclaje</t>
  </si>
  <si>
    <t>arena zarandeada</t>
  </si>
  <si>
    <t>madera para encofrado</t>
  </si>
  <si>
    <t>p2</t>
  </si>
  <si>
    <t>triplay de 18 mm</t>
  </si>
  <si>
    <t>pln</t>
  </si>
  <si>
    <t>piedra grande para concreto</t>
  </si>
  <si>
    <t>tubería HDPE d=900 mm</t>
  </si>
  <si>
    <t>tubería HDPE d=750 mm</t>
  </si>
  <si>
    <t>tubería HDPE d=600 mm</t>
  </si>
  <si>
    <t>waterstop e=6 pulgadas</t>
  </si>
  <si>
    <t>tecnopor de 1"</t>
  </si>
  <si>
    <t>sellador de juntas</t>
  </si>
  <si>
    <t>alcantarilla metálica TMC 60"</t>
  </si>
  <si>
    <t>epóxico para revestimiento con láminas de fibra de carbono</t>
  </si>
  <si>
    <t>lámina de fibra de carbono</t>
  </si>
  <si>
    <t>equipos</t>
  </si>
  <si>
    <t>excavadora de orugas 310 HP (CAT 336)</t>
  </si>
  <si>
    <t>excavadora de orugas 260 HP  (CAT 330)</t>
  </si>
  <si>
    <t>cargador de ruedas 300 HP (CAT 972)</t>
  </si>
  <si>
    <t>motoniveladora 180 HP (CAT 140 K)</t>
  </si>
  <si>
    <t>rodillo liso 125 HP - 10.5 ton (CAT CS54B)</t>
  </si>
  <si>
    <t>camión volquete 320 HP - 15 m3 (Volvo FMX)</t>
  </si>
  <si>
    <t>martillo hidráulico para excavadora</t>
  </si>
  <si>
    <t>tractor de orugas 325 HP (CAT D8T)</t>
  </si>
  <si>
    <t>camión cisterna de agua 3000 gal 200 HP</t>
  </si>
  <si>
    <t>motobomba 12 HP D=4" incluye combustible</t>
  </si>
  <si>
    <t>vibrador manual de concreto</t>
  </si>
  <si>
    <t>mezcladora de concreto</t>
  </si>
  <si>
    <t>taladro eléctrico</t>
  </si>
  <si>
    <t>h</t>
  </si>
  <si>
    <t>sierra circular</t>
  </si>
  <si>
    <t>cizalla</t>
  </si>
  <si>
    <t>subcontratos</t>
  </si>
  <si>
    <t>módulos prefabricados</t>
  </si>
  <si>
    <t>programa de medidas preventivas, mitigadores y correctivas</t>
  </si>
  <si>
    <t>programa de asuntos sociales</t>
  </si>
  <si>
    <t>monitoreo calidad del aire</t>
  </si>
  <si>
    <t>monitoreo calidad del agua</t>
  </si>
  <si>
    <t>programa de prevención de riesgos y contingencias</t>
  </si>
  <si>
    <t>programa de cierre</t>
  </si>
  <si>
    <t>pruebas pull off</t>
  </si>
  <si>
    <t>otros</t>
  </si>
  <si>
    <t>equipos de topografía</t>
  </si>
  <si>
    <t>zaranda estática</t>
  </si>
  <si>
    <t>trabajos complementarios en campamentos</t>
  </si>
  <si>
    <t>flete terrestre en camabaja (Lima-Proyecto o Proyecto-Lima)</t>
  </si>
  <si>
    <t>flete terrestre en camabaja (local)</t>
  </si>
  <si>
    <t>equipo autotransportado (Lima-Proyecto o Proyecto-Lima)</t>
  </si>
  <si>
    <t>equipo autotransportado (local)</t>
  </si>
  <si>
    <t>flete terrestre en camión plataforma (Lima-Proyecto o Proyecto-Lima)</t>
  </si>
  <si>
    <t>pozo percolador</t>
  </si>
  <si>
    <t>instalaciones temporales</t>
  </si>
  <si>
    <t>máquina para costura de geotextil</t>
  </si>
  <si>
    <t>andamio metálico</t>
  </si>
  <si>
    <t>día</t>
  </si>
  <si>
    <t>Total</t>
  </si>
  <si>
    <t>Cantidad</t>
  </si>
  <si>
    <t>Subtotal</t>
  </si>
  <si>
    <t>Ítem</t>
  </si>
  <si>
    <t>Descripción</t>
  </si>
  <si>
    <t>Und</t>
  </si>
  <si>
    <t>Precio_x000D_
Unitario</t>
  </si>
  <si>
    <t>Proyecto Río San Damián</t>
  </si>
  <si>
    <t>obras provisionales</t>
  </si>
  <si>
    <t>obras preliminares</t>
  </si>
  <si>
    <t>operación y explotación de material</t>
  </si>
  <si>
    <t>movimiento de tierras</t>
  </si>
  <si>
    <t>1.4.1</t>
  </si>
  <si>
    <t>construcción de dique nuevo</t>
  </si>
  <si>
    <t>1.4.2</t>
  </si>
  <si>
    <t>transportes de material</t>
  </si>
  <si>
    <t>componentes de interferencia</t>
  </si>
  <si>
    <t>obras complementarias</t>
  </si>
  <si>
    <t>trabajos de cierre</t>
  </si>
  <si>
    <t>1.1.1</t>
  </si>
  <si>
    <t>cartel de identificación de la obra de 3.60x2.40m</t>
  </si>
  <si>
    <t>1.1.2</t>
  </si>
  <si>
    <t>instalación de facilidades y campamentos</t>
  </si>
  <si>
    <t>1.2.1</t>
  </si>
  <si>
    <t>movilización y desmovilización de equipos</t>
  </si>
  <si>
    <t>1.2.2</t>
  </si>
  <si>
    <t>trazo, nivelación y replanteo preliminar</t>
  </si>
  <si>
    <t>km</t>
  </si>
  <si>
    <t>1.2.3</t>
  </si>
  <si>
    <t>control topográfico durante la ejecución</t>
  </si>
  <si>
    <t>1.2.4</t>
  </si>
  <si>
    <t>habilitación de accesos</t>
  </si>
  <si>
    <t>1.2.5</t>
  </si>
  <si>
    <t>desvío y manejo de aguas superficiales</t>
  </si>
  <si>
    <t>1.2.6</t>
  </si>
  <si>
    <t>mantenimiento de tránsito y seguridad vial en accesos a la obra y áreas auxiliares</t>
  </si>
  <si>
    <t>1.3.1</t>
  </si>
  <si>
    <t>explotación y preparación de material para conformación de dique</t>
  </si>
  <si>
    <t>1.3.2</t>
  </si>
  <si>
    <t>explotación y preparación de material para afirmado en corona</t>
  </si>
  <si>
    <t>1.3.3</t>
  </si>
  <si>
    <t>preparación de material para conformación de dique</t>
  </si>
  <si>
    <t>1.4.1.1</t>
  </si>
  <si>
    <t>desbroce y limpieza_</t>
  </si>
  <si>
    <t>ha</t>
  </si>
  <si>
    <t>1.4.1.2</t>
  </si>
  <si>
    <t>excavación masiva en material suelto con equipo</t>
  </si>
  <si>
    <t>1.4.1.3</t>
  </si>
  <si>
    <t>excavación en roca suelta con equipo</t>
  </si>
  <si>
    <t>1.4.1.4</t>
  </si>
  <si>
    <t>excavación en roca fija</t>
  </si>
  <si>
    <t>1.4.1.5</t>
  </si>
  <si>
    <t>excavación de uña en material con nivel freático</t>
  </si>
  <si>
    <t>1.4.1.6</t>
  </si>
  <si>
    <t>conformación y compactación de dique</t>
  </si>
  <si>
    <t>1.4.1.7</t>
  </si>
  <si>
    <t>enrocado y acomodo para protección de talud tipo 2</t>
  </si>
  <si>
    <t>1.4.1.8</t>
  </si>
  <si>
    <t>enrocado y acomodo en uña antisocavante tipo 2</t>
  </si>
  <si>
    <t>1.4.1.9</t>
  </si>
  <si>
    <t>descolmatación del cauce</t>
  </si>
  <si>
    <t>1.4.1.10</t>
  </si>
  <si>
    <t>refine y perfilado de talud</t>
  </si>
  <si>
    <t>1.4.1.11</t>
  </si>
  <si>
    <t>mejoramiento de suelo de fundación</t>
  </si>
  <si>
    <t>1.4.1.12</t>
  </si>
  <si>
    <t>geotextil no tejido clase 2 (incluye instalación)</t>
  </si>
  <si>
    <t>1.4.1.13</t>
  </si>
  <si>
    <t>conformación de DME/DMO</t>
  </si>
  <si>
    <t>1.4.1.15</t>
  </si>
  <si>
    <t>relleno compactado con material afirmado en corona</t>
  </si>
  <si>
    <t>1.4.1.16</t>
  </si>
  <si>
    <t>relleno con material propio</t>
  </si>
  <si>
    <t>1.4.1.17</t>
  </si>
  <si>
    <t>perfilado y compactación para fundación de dique</t>
  </si>
  <si>
    <t>1.4.2.1</t>
  </si>
  <si>
    <t>carguío y acarreo de material propio p/dique D&lt;=1km</t>
  </si>
  <si>
    <t>m3-km</t>
  </si>
  <si>
    <t>1.4.2.2</t>
  </si>
  <si>
    <t>carguío y acarreo de material de préstamo p/dique D&lt;=1km</t>
  </si>
  <si>
    <t>1.4.2.3</t>
  </si>
  <si>
    <t>carguío y acarrero de material afirmado D&lt;=1km</t>
  </si>
  <si>
    <t>1.4.2.4</t>
  </si>
  <si>
    <t>acarreo de material propio p/dique D&gt;1 km</t>
  </si>
  <si>
    <t>1.4.2.5</t>
  </si>
  <si>
    <t>acarreo de material de préstamo p/dique D&gt;1 km</t>
  </si>
  <si>
    <t>1.4.2.6</t>
  </si>
  <si>
    <t>transporte de material afirmado D&gt;1 km</t>
  </si>
  <si>
    <t>1.4.2.7</t>
  </si>
  <si>
    <t>carguío y transporte de material excedente D&lt;=1km</t>
  </si>
  <si>
    <t>1.4.2.8</t>
  </si>
  <si>
    <t>transporte de material excedente D&gt;1 km</t>
  </si>
  <si>
    <t>1.4.2.9</t>
  </si>
  <si>
    <t>carguío y transporte de roca seleccionada D&lt;=1km</t>
  </si>
  <si>
    <t>1.4.2.10</t>
  </si>
  <si>
    <t>transporte de roca seleccionada D&gt;1 km</t>
  </si>
  <si>
    <t>1.5.1</t>
  </si>
  <si>
    <t>excavación en material suelto con equipo</t>
  </si>
  <si>
    <t>1.5.2</t>
  </si>
  <si>
    <t>conformación y compactación para estructura</t>
  </si>
  <si>
    <t>1.5.3</t>
  </si>
  <si>
    <t>1.5.4</t>
  </si>
  <si>
    <t>suministro y colocación de cama de arena e=0.10 m</t>
  </si>
  <si>
    <t>1.5.5</t>
  </si>
  <si>
    <t>concreto f'c=100 kg/cm2</t>
  </si>
  <si>
    <t>1.5.6</t>
  </si>
  <si>
    <t>concreto f'c=140 kg/cm2 + 30 % P.G.</t>
  </si>
  <si>
    <t>1.5.7</t>
  </si>
  <si>
    <t>concreto f'c=280 kg/cm2</t>
  </si>
  <si>
    <t>1.5.8</t>
  </si>
  <si>
    <t>acero de refuerzo fy=4200 kg/cm2</t>
  </si>
  <si>
    <t>1.5.9</t>
  </si>
  <si>
    <t>encofrado plano</t>
  </si>
  <si>
    <t>1.5.10</t>
  </si>
  <si>
    <t>encofrado curvo</t>
  </si>
  <si>
    <t>1.5.11</t>
  </si>
  <si>
    <t>tubería HDPE d=600mm (suministro e instalación)</t>
  </si>
  <si>
    <t>1.5.12</t>
  </si>
  <si>
    <t>tubería HDPE d=750mm (suministro e instalación)</t>
  </si>
  <si>
    <t>1.5.13</t>
  </si>
  <si>
    <t>tubería HDPE d=900mm (suministro e instalación)</t>
  </si>
  <si>
    <t>1.5.14</t>
  </si>
  <si>
    <t>emboquillado de piedra e=0.30m</t>
  </si>
  <si>
    <t>1.5.15</t>
  </si>
  <si>
    <t>compuerta metálica, incluye instalación</t>
  </si>
  <si>
    <t>1.5.16</t>
  </si>
  <si>
    <t>junta de estanqueidad waterstop</t>
  </si>
  <si>
    <t>1.5.17</t>
  </si>
  <si>
    <t>junta de dilatación asfáltica e=1"</t>
  </si>
  <si>
    <t>1.6.1</t>
  </si>
  <si>
    <t>1.6.2</t>
  </si>
  <si>
    <t>1.6.3</t>
  </si>
  <si>
    <t>enrocado y acomodo de roca</t>
  </si>
  <si>
    <t>1.6.4</t>
  </si>
  <si>
    <t>1.6.5</t>
  </si>
  <si>
    <t>relleno y compactación con material de afirmado</t>
  </si>
  <si>
    <t>1.6.6</t>
  </si>
  <si>
    <t>emboquillado de piedra con concreto</t>
  </si>
  <si>
    <t>1.6.7</t>
  </si>
  <si>
    <t>1.6.8</t>
  </si>
  <si>
    <t>1.6.9</t>
  </si>
  <si>
    <t>suministro e instalación de alcantarilla TMC 60"</t>
  </si>
  <si>
    <t>1.6.10</t>
  </si>
  <si>
    <t>escarificado de superficie de concreto</t>
  </si>
  <si>
    <t>1.6.11</t>
  </si>
  <si>
    <t>reforzamiento con platinas de fibra de carbono</t>
  </si>
  <si>
    <t>1.6.12</t>
  </si>
  <si>
    <t>reforzamiento con tejido de carbono</t>
  </si>
  <si>
    <t>1.7.1</t>
  </si>
  <si>
    <t>plan de manejo ambiental</t>
  </si>
  <si>
    <t>Código</t>
  </si>
  <si>
    <t>Metrado</t>
  </si>
  <si>
    <t>P.U. (S/.)</t>
  </si>
  <si>
    <t>Subtotal (S/.)</t>
  </si>
  <si>
    <t>Duración</t>
  </si>
  <si>
    <t>Costo Directo sin IGV</t>
  </si>
  <si>
    <t>Gastos Generales sin IGV</t>
  </si>
  <si>
    <t>Utilidad</t>
  </si>
  <si>
    <t>Total sin IGV</t>
  </si>
  <si>
    <t>IGV</t>
  </si>
  <si>
    <t>Total con IGV</t>
  </si>
  <si>
    <t>Unidad</t>
  </si>
  <si>
    <t>Partida</t>
  </si>
  <si>
    <t>Rendimiento</t>
  </si>
  <si>
    <t>S/. por und</t>
  </si>
  <si>
    <t>Jornada de trabajo (horas)</t>
  </si>
  <si>
    <t>[2000142]</t>
  </si>
  <si>
    <t>und/día</t>
  </si>
  <si>
    <t>Cuadrilla</t>
  </si>
  <si>
    <t>P.U.</t>
  </si>
  <si>
    <t>Parcial</t>
  </si>
  <si>
    <t>S/. por glb</t>
  </si>
  <si>
    <t>[2000140]</t>
  </si>
  <si>
    <t>glb/día</t>
  </si>
  <si>
    <t>subpartidas</t>
  </si>
  <si>
    <t>[2000156]</t>
  </si>
  <si>
    <t>flete terrestre en camabaja ida</t>
  </si>
  <si>
    <t>flete terrestre en camabaja retorno</t>
  </si>
  <si>
    <t>flete terrestre en camión plataforma ida</t>
  </si>
  <si>
    <t>flete terrestre en camión plataforma retorno</t>
  </si>
  <si>
    <t>movilización de equipo autotransportado ida</t>
  </si>
  <si>
    <t>movilización de equipo autotransportado retorno</t>
  </si>
  <si>
    <t>S/. por km</t>
  </si>
  <si>
    <t>[2000160]</t>
  </si>
  <si>
    <t>km/día</t>
  </si>
  <si>
    <t>S/. por mes</t>
  </si>
  <si>
    <t>[2000161]</t>
  </si>
  <si>
    <t>mes/día</t>
  </si>
  <si>
    <t>[2000134]</t>
  </si>
  <si>
    <t>lastrado de camino</t>
  </si>
  <si>
    <t>perfilado y compactado de rasante</t>
  </si>
  <si>
    <t>desbroce y limpieza</t>
  </si>
  <si>
    <t>corte y relleno compensado de accesos existentes (construcción)</t>
  </si>
  <si>
    <t>S/. por m3</t>
  </si>
  <si>
    <t>[2000162]</t>
  </si>
  <si>
    <t>m3/día</t>
  </si>
  <si>
    <t>[2000143]</t>
  </si>
  <si>
    <t>[2000180]</t>
  </si>
  <si>
    <t>[2000185]</t>
  </si>
  <si>
    <t>[2000196]</t>
  </si>
  <si>
    <t>S/. por ha</t>
  </si>
  <si>
    <t>[2000202]</t>
  </si>
  <si>
    <t>ha/día</t>
  </si>
  <si>
    <t>[2000163]</t>
  </si>
  <si>
    <t>[2000165]</t>
  </si>
  <si>
    <t>[2000197]</t>
  </si>
  <si>
    <t>[2000166]</t>
  </si>
  <si>
    <t>[2000179]</t>
  </si>
  <si>
    <t>transporte de agua (15 km)</t>
  </si>
  <si>
    <t>[2000190]</t>
  </si>
  <si>
    <t>[2000189]</t>
  </si>
  <si>
    <t>[2000167]</t>
  </si>
  <si>
    <t>S/. por m2</t>
  </si>
  <si>
    <t>[2000175]</t>
  </si>
  <si>
    <t>m2/día</t>
  </si>
  <si>
    <t>[2000170]</t>
  </si>
  <si>
    <t>corte para mejoramiento</t>
  </si>
  <si>
    <t>conformación de mejoramiento</t>
  </si>
  <si>
    <t>[2000176]</t>
  </si>
  <si>
    <t>[2000144]</t>
  </si>
  <si>
    <t>[2000186]</t>
  </si>
  <si>
    <t>[2000200]</t>
  </si>
  <si>
    <t>[2000169]</t>
  </si>
  <si>
    <t>S/. por m3-km</t>
  </si>
  <si>
    <t>[2000105]</t>
  </si>
  <si>
    <t>m3-km/día</t>
  </si>
  <si>
    <t>[2000173]</t>
  </si>
  <si>
    <t>[2000187]</t>
  </si>
  <si>
    <t>[2000106]</t>
  </si>
  <si>
    <t>[2000174]</t>
  </si>
  <si>
    <t>[2000188]</t>
  </si>
  <si>
    <t>[2000177]</t>
  </si>
  <si>
    <t>[2000178]</t>
  </si>
  <si>
    <t>[2000191]</t>
  </si>
  <si>
    <t>[2000192]</t>
  </si>
  <si>
    <t>[2000227]</t>
  </si>
  <si>
    <t>[2000228]</t>
  </si>
  <si>
    <t>[2000231]</t>
  </si>
  <si>
    <t>[2000222]</t>
  </si>
  <si>
    <t>[2000223]</t>
  </si>
  <si>
    <t>concreto f'c=140 kg/cm2</t>
  </si>
  <si>
    <t>[2000232]</t>
  </si>
  <si>
    <t>S/. por kg</t>
  </si>
  <si>
    <t>[2000224]</t>
  </si>
  <si>
    <t>kg/día</t>
  </si>
  <si>
    <t>[2000233]</t>
  </si>
  <si>
    <t>[2000234]</t>
  </si>
  <si>
    <t>S/. por m</t>
  </si>
  <si>
    <t>[2000237]</t>
  </si>
  <si>
    <t>m/día</t>
  </si>
  <si>
    <t>[2000236]</t>
  </si>
  <si>
    <t>[2000235]</t>
  </si>
  <si>
    <t>[2000238]</t>
  </si>
  <si>
    <t>[2000218]</t>
  </si>
  <si>
    <t>[2000239]</t>
  </si>
  <si>
    <t>[2000240]</t>
  </si>
  <si>
    <t>[2000241]</t>
  </si>
  <si>
    <t>[2000230]</t>
  </si>
  <si>
    <t>[2000226]</t>
  </si>
  <si>
    <t>[2000242]</t>
  </si>
  <si>
    <t>[2000243]</t>
  </si>
  <si>
    <t>[2000245]</t>
  </si>
  <si>
    <t>[2000244]</t>
  </si>
  <si>
    <t>[2000246]</t>
  </si>
  <si>
    <t>[2000214]</t>
  </si>
  <si>
    <t>[2000209]</t>
  </si>
  <si>
    <t>[2000199]</t>
  </si>
  <si>
    <t>[2000198]</t>
  </si>
  <si>
    <t>[2000135]</t>
  </si>
  <si>
    <t>[2000129]</t>
  </si>
  <si>
    <t>[2000150]</t>
  </si>
  <si>
    <t>[2000151]</t>
  </si>
  <si>
    <t>[2000154]</t>
  </si>
  <si>
    <t>[2000155]</t>
  </si>
  <si>
    <t>[2000158]</t>
  </si>
  <si>
    <t>[2000126]</t>
  </si>
  <si>
    <t>[2000159]</t>
  </si>
  <si>
    <t>[2000152]</t>
  </si>
  <si>
    <t>[2000153]</t>
  </si>
  <si>
    <t>[2000127]</t>
  </si>
  <si>
    <t>[2000157]</t>
  </si>
  <si>
    <t>[2000124]</t>
  </si>
  <si>
    <t>1</t>
  </si>
  <si>
    <t>personal de gerencia</t>
  </si>
  <si>
    <t>1.1</t>
  </si>
  <si>
    <t>Responsable de control documentario</t>
  </si>
  <si>
    <t>1.2</t>
  </si>
  <si>
    <t>Responsable de relaciones comunitarias</t>
  </si>
  <si>
    <t>2</t>
  </si>
  <si>
    <t>personal de construcción y supervisión</t>
  </si>
  <si>
    <t>2.1</t>
  </si>
  <si>
    <t>Ingeniero residente</t>
  </si>
  <si>
    <t>2.2</t>
  </si>
  <si>
    <t>Ingeniero de producción</t>
  </si>
  <si>
    <t>2.3</t>
  </si>
  <si>
    <t>Ingeniero asistente de residente</t>
  </si>
  <si>
    <t>2.4</t>
  </si>
  <si>
    <t>Capataz de cantera</t>
  </si>
  <si>
    <t>3</t>
  </si>
  <si>
    <t>seguridad, salud ocupacional y medioambiente</t>
  </si>
  <si>
    <t>3.1</t>
  </si>
  <si>
    <t>Especialista en seguridad</t>
  </si>
  <si>
    <t>3.2</t>
  </si>
  <si>
    <t>Especialista en medio ambiente</t>
  </si>
  <si>
    <t>3.3</t>
  </si>
  <si>
    <t>Supervisor de seguridad (PdR)</t>
  </si>
  <si>
    <t>3.4</t>
  </si>
  <si>
    <t>Médico ocupacional</t>
  </si>
  <si>
    <t>4</t>
  </si>
  <si>
    <t>oficina ténica y control del proyecto</t>
  </si>
  <si>
    <t>4.1</t>
  </si>
  <si>
    <t>Jefe de oficina técnica</t>
  </si>
  <si>
    <t>4.2</t>
  </si>
  <si>
    <t>Ingeniero asistente de oficina técnica</t>
  </si>
  <si>
    <t>4.3</t>
  </si>
  <si>
    <t>Jefe de calidad</t>
  </si>
  <si>
    <t>4.4</t>
  </si>
  <si>
    <t>Ingeniero asistete de calidad</t>
  </si>
  <si>
    <t>4.5</t>
  </si>
  <si>
    <t>Laboratorista</t>
  </si>
  <si>
    <t>4.6</t>
  </si>
  <si>
    <t>Auxiliar de laboratorio</t>
  </si>
  <si>
    <t>4.7</t>
  </si>
  <si>
    <t>Jefe de Topografia</t>
  </si>
  <si>
    <t>4.8</t>
  </si>
  <si>
    <t>Cadista</t>
  </si>
  <si>
    <t>6</t>
  </si>
  <si>
    <t>administración</t>
  </si>
  <si>
    <t>6.1</t>
  </si>
  <si>
    <t>Administrador del proyecto</t>
  </si>
  <si>
    <t>6.2</t>
  </si>
  <si>
    <t>Asistente de administración</t>
  </si>
  <si>
    <t>6.3</t>
  </si>
  <si>
    <t>Asistente social</t>
  </si>
  <si>
    <t>6.4</t>
  </si>
  <si>
    <t>Asistente de de recursos humanos</t>
  </si>
  <si>
    <t>6.5</t>
  </si>
  <si>
    <t>Asistente de almacén</t>
  </si>
  <si>
    <t>6.7</t>
  </si>
  <si>
    <t>Encargado de campamentos</t>
  </si>
  <si>
    <t>6.8</t>
  </si>
  <si>
    <t>Guardián</t>
  </si>
  <si>
    <t>6.9</t>
  </si>
  <si>
    <t>Personal de limpieza</t>
  </si>
  <si>
    <t>6.10</t>
  </si>
  <si>
    <t>Subcontrato de vigilancia</t>
  </si>
  <si>
    <t>7</t>
  </si>
  <si>
    <t>soporte mecánico</t>
  </si>
  <si>
    <t>7.1</t>
  </si>
  <si>
    <t>Planner de equipos</t>
  </si>
  <si>
    <t>7.2</t>
  </si>
  <si>
    <t>Mecánico</t>
  </si>
  <si>
    <t>8</t>
  </si>
  <si>
    <t>viáticos</t>
  </si>
  <si>
    <t>8.1</t>
  </si>
  <si>
    <t>Viáticos para el personal directo (alimentación, pasajes y lavandería)</t>
  </si>
  <si>
    <t>8.2</t>
  </si>
  <si>
    <t>Alquiler de inmuebles (hospedaje)</t>
  </si>
  <si>
    <t>9</t>
  </si>
  <si>
    <t>vehículos</t>
  </si>
  <si>
    <t>9.1</t>
  </si>
  <si>
    <t>Camioneta 4x4 doble cabina operado</t>
  </si>
  <si>
    <t>9.2</t>
  </si>
  <si>
    <t>Ambulancia 4x4 tipo 2 (inc. conductor paramédico)</t>
  </si>
  <si>
    <t>9.3</t>
  </si>
  <si>
    <t>Camión baranda</t>
  </si>
  <si>
    <t>9.4</t>
  </si>
  <si>
    <t>Combi rural</t>
  </si>
  <si>
    <t>9.5</t>
  </si>
  <si>
    <t>Cisterna de combustible (2,000 galones)</t>
  </si>
  <si>
    <t>9.6</t>
  </si>
  <si>
    <t>Camabaja (alquiler por viaje)</t>
  </si>
  <si>
    <t>10</t>
  </si>
  <si>
    <t>equipamiento</t>
  </si>
  <si>
    <t>10.1</t>
  </si>
  <si>
    <t>Equipamiento para oficina</t>
  </si>
  <si>
    <t>10.2</t>
  </si>
  <si>
    <t>Radio portátil</t>
  </si>
  <si>
    <t>10.3</t>
  </si>
  <si>
    <t>Teléfonos celulares</t>
  </si>
  <si>
    <t>10.4</t>
  </si>
  <si>
    <t>Equipos de cómputos y redes</t>
  </si>
  <si>
    <t>10.5</t>
  </si>
  <si>
    <t>Consumibles de impresora</t>
  </si>
  <si>
    <t>10.6</t>
  </si>
  <si>
    <t>Software y licencias</t>
  </si>
  <si>
    <t>11</t>
  </si>
  <si>
    <t>consumibles</t>
  </si>
  <si>
    <t>11.1</t>
  </si>
  <si>
    <t>Útiles de oficina</t>
  </si>
  <si>
    <t>11.2</t>
  </si>
  <si>
    <t>Materiales de seguridad en obra</t>
  </si>
  <si>
    <t>11.3</t>
  </si>
  <si>
    <t>Consumibles de campamento</t>
  </si>
  <si>
    <t>11.4</t>
  </si>
  <si>
    <t>Agua para beber - oficina (caja de 20 litros)</t>
  </si>
  <si>
    <t>11.5</t>
  </si>
  <si>
    <t>Gestión COVID</t>
  </si>
  <si>
    <t>11.6</t>
  </si>
  <si>
    <t>Ensayos externos de laboratorio</t>
  </si>
  <si>
    <t>11.7</t>
  </si>
  <si>
    <t>Caja chica</t>
  </si>
  <si>
    <t>13</t>
  </si>
  <si>
    <t>gastos financieros</t>
  </si>
  <si>
    <t>Carta Fianza de FC y Adelanto</t>
  </si>
  <si>
    <t>Seguros varios (Trec, Car, RC, Otros)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</si>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</sst>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\ ;\-#,##0.00\ ;\—;@"/>
    <numFmt numFmtId="166" formatCode="&quot;[&quot;0&quot;]&quot;"/>
    <numFmt numFmtId="167" formatCode="#,##0.0000\ ;\-#,##0.0000\ ;\—;@"/>
  </numFmts>
  <fonts count="10" x14ac:knownFonts="1">
    <font>
      <sz val="9"/>
      <color theme="1"/>
      <name val="MS Reference Sans Serif"/>
      <family val="2"/>
    </font>
    <font>
      <b/>
      <sz val="9"/>
      <color theme="1"/>
      <name val="Swis721 LtEx BT"/>
      <family val="2"/>
    </font>
    <font>
      <sz val="9"/>
      <color theme="1"/>
      <name val="Swis721 LtEx BT"/>
      <family val="2"/>
    </font>
    <font>
      <b/>
      <sz val="9"/>
      <color indexed="9"/>
      <name val="Swis721 LtEx BT"/>
      <family val="2"/>
    </font>
    <font>
      <b/>
      <sz val="9"/>
      <color rgb="FFBE0000"/>
      <name val="Swis721 LtEx BT"/>
      <family val="2"/>
    </font>
    <font>
      <b/>
      <sz val="9"/>
      <color rgb="FF0064C9"/>
      <name val="Swis721 LtEx BT"/>
      <family val="2"/>
    </font>
    <font>
      <b/>
      <sz val="9"/>
      <color rgb="FF2A9100"/>
      <name val="Swis721 LtEx BT"/>
      <family val="2"/>
    </font>
    <font>
      <b/>
      <sz val="9"/>
      <color rgb="FFA6A5A4"/>
      <name val="Swis721 LtEx BT"/>
      <family val="2"/>
    </font>
    <font>
      <sz val="9"/>
      <color rgb="FFA6A5A4"/>
      <name val="Swis721 LtEx BT"/>
      <family val="2"/>
    </font>
    <font>
      <sz val="9"/>
      <color theme="1" tint="0.499984740745262"/>
      <name val="Swis721 LtEx BT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6A3"/>
        <bgColor indexed="64"/>
      </patternFill>
    </fill>
    <fill>
      <patternFill patternType="solid">
        <fgColor rgb="FF7E8C9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5875A8"/>
        <bgColor indexed="64"/>
      </patternFill>
    </fill>
    <fill>
      <patternFill patternType="solid">
        <fgColor rgb="FF76AB55"/>
        <bgColor indexed="64"/>
      </patternFill>
    </fill>
    <fill>
      <patternFill patternType="solid">
        <fgColor rgb="FFF3EFF0"/>
        <bgColor indexed="64"/>
      </patternFill>
    </fill>
    <fill>
      <patternFill patternType="solid">
        <fgColor rgb="FFE7E6E8"/>
        <bgColor indexed="64"/>
      </patternFill>
    </fill>
    <fill>
      <patternFill patternType="solid">
        <fgColor rgb="FFFFFDCA"/>
        <bgColor indexed="64"/>
      </patternFill>
    </fill>
    <fill>
      <patternFill patternType="solid">
        <fgColor rgb="FFEDECEF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rgb="FFB8B8B8"/>
      </top>
      <bottom/>
      <diagonal/>
    </border>
    <border>
      <left style="thin">
        <color rgb="FFB8B8B8"/>
      </left>
      <right style="thin">
        <color rgb="FFB8B8B8"/>
      </right>
      <top style="medium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medium">
        <color rgb="FFB8B8B8"/>
      </top>
      <bottom style="medium">
        <color rgb="FFB8B8B8"/>
      </bottom>
      <diagonal/>
    </border>
    <border>
      <left style="medium">
        <color rgb="FFB8B8B8"/>
      </left>
      <right style="thin">
        <color rgb="FFB8B8B8"/>
      </right>
      <top style="medium">
        <color rgb="FFB8B8B8"/>
      </top>
      <bottom style="medium">
        <color rgb="FFB8B8B8"/>
      </bottom>
      <diagonal/>
    </border>
    <border>
      <left style="medium">
        <color rgb="FFB8B8B8"/>
      </left>
      <right style="medium">
        <color rgb="FFB8B8B8"/>
      </right>
      <top style="medium">
        <color rgb="FFB8B8B8"/>
      </top>
      <bottom style="medium">
        <color rgb="FFB8B8B8"/>
      </bottom>
      <diagonal/>
    </border>
    <border>
      <left/>
      <right style="medium">
        <color rgb="FFB8B8B8"/>
      </right>
      <top style="thin">
        <color rgb="FFB8B8B8"/>
      </top>
      <bottom/>
      <diagonal/>
    </border>
    <border>
      <left style="thin">
        <color rgb="FFB8B8B8"/>
      </left>
      <right style="medium">
        <color rgb="FFB8B8B8"/>
      </right>
      <top style="medium">
        <color rgb="FFB8B8B8"/>
      </top>
      <bottom style="medium">
        <color rgb="FFB8B8B8"/>
      </bottom>
      <diagonal/>
    </border>
    <border>
      <left style="medium">
        <color rgb="FFB8B8B8"/>
      </left>
      <right/>
      <top style="thin">
        <color rgb="FFB8B8B8"/>
      </top>
      <bottom/>
      <diagonal/>
    </border>
    <border>
      <left style="thin">
        <color rgb="FFB8B8B8"/>
      </left>
      <right/>
      <top style="thin">
        <color rgb="FFB8B8B8"/>
      </top>
      <bottom style="thin">
        <color rgb="FFB8B8B8"/>
      </bottom>
      <diagonal/>
    </border>
    <border>
      <left/>
      <right/>
      <top style="thin">
        <color rgb="FFB8B8B8"/>
      </top>
      <bottom style="thin">
        <color rgb="FFB8B8B8"/>
      </bottom>
      <diagonal/>
    </border>
    <border>
      <left style="medium">
        <color rgb="FFB8B8B8"/>
      </left>
      <right/>
      <top style="thin">
        <color rgb="FFB8B8B8"/>
      </top>
      <bottom style="thin">
        <color rgb="FFB8B8B8"/>
      </bottom>
      <diagonal/>
    </border>
    <border>
      <left/>
      <right style="medium">
        <color rgb="FFB8B8B8"/>
      </right>
      <top style="thin">
        <color rgb="FFB8B8B8"/>
      </top>
      <bottom style="thin">
        <color rgb="FFB8B8B8"/>
      </bottom>
      <diagonal/>
    </border>
    <border>
      <left/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medium">
        <color rgb="FFB8B8B8"/>
      </top>
      <bottom/>
      <diagonal/>
    </border>
    <border>
      <left/>
      <right/>
      <top style="thin">
        <color rgb="FFB8B8B8"/>
      </top>
      <bottom style="medium">
        <color rgb="FFB8B8B8"/>
      </bottom>
      <diagonal/>
    </border>
    <border>
      <left style="medium">
        <color rgb="FFB8B8B8"/>
      </left>
      <right style="thin">
        <color rgb="FFB8B8B8"/>
      </right>
      <top style="medium">
        <color rgb="FFB8B8B8"/>
      </top>
      <bottom/>
      <diagonal/>
    </border>
    <border>
      <left style="medium">
        <color rgb="FFB8B8B8"/>
      </left>
      <right/>
      <top style="thin">
        <color rgb="FFB8B8B8"/>
      </top>
      <bottom style="medium">
        <color rgb="FFB8B8B8"/>
      </bottom>
      <diagonal/>
    </border>
    <border>
      <left style="thin">
        <color rgb="FFB8B8B8"/>
      </left>
      <right style="medium">
        <color rgb="FFB8B8B8"/>
      </right>
      <top style="medium">
        <color rgb="FFB8B8B8"/>
      </top>
      <bottom/>
      <diagonal/>
    </border>
    <border>
      <left/>
      <right style="medium">
        <color rgb="FFB8B8B8"/>
      </right>
      <top style="thin">
        <color rgb="FFB8B8B8"/>
      </top>
      <bottom style="medium">
        <color rgb="FFB8B8B8"/>
      </bottom>
      <diagonal/>
    </border>
    <border>
      <left/>
      <right/>
      <top style="medium">
        <color rgb="FFB8B8B8"/>
      </top>
      <bottom style="thin">
        <color rgb="FFB8B8B8"/>
      </bottom>
      <diagonal/>
    </border>
    <border>
      <left style="medium">
        <color rgb="FFB8B8B8"/>
      </left>
      <right/>
      <top style="medium">
        <color rgb="FFB8B8B8"/>
      </top>
      <bottom style="thin">
        <color rgb="FFB8B8B8"/>
      </bottom>
      <diagonal/>
    </border>
    <border>
      <left/>
      <right style="medium">
        <color rgb="FFB8B8B8"/>
      </right>
      <top style="medium">
        <color rgb="FFB8B8B8"/>
      </top>
      <bottom style="thin">
        <color rgb="FFB8B8B8"/>
      </bottom>
      <diagonal/>
    </border>
    <border>
      <left style="medium">
        <color rgb="FFCBCBCB"/>
      </left>
      <right style="medium">
        <color rgb="FFCBCBCB"/>
      </right>
      <top style="medium">
        <color rgb="FFCBCBCB"/>
      </top>
      <bottom style="medium">
        <color rgb="FFCBCBCB"/>
      </bottom>
      <diagonal/>
    </border>
    <border>
      <left/>
      <right/>
      <top style="medium">
        <color rgb="FFCBCBCB"/>
      </top>
      <bottom style="medium">
        <color rgb="FFCBCBCB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medium">
        <color rgb="FFADADAD"/>
      </top>
      <bottom style="medium">
        <color rgb="FFADADAD"/>
      </bottom>
      <diagonal/>
    </border>
    <border>
      <left/>
      <right/>
      <top style="medium">
        <color rgb="FFCBCBCB"/>
      </top>
      <bottom style="thin">
        <color rgb="FFCCCCCC"/>
      </bottom>
      <diagonal/>
    </border>
    <border>
      <left/>
      <right/>
      <top style="thin">
        <color rgb="FFCCCCCC"/>
      </top>
      <bottom style="medium">
        <color rgb="FFCBCBCB"/>
      </bottom>
      <diagonal/>
    </border>
    <border>
      <left style="medium">
        <color rgb="FFCBCBCB"/>
      </left>
      <right/>
      <top style="medium">
        <color rgb="FFCBCBCB"/>
      </top>
      <bottom style="thin">
        <color rgb="FFCCCCCC"/>
      </bottom>
      <diagonal/>
    </border>
    <border>
      <left style="medium">
        <color rgb="FFCBCBCB"/>
      </left>
      <right/>
      <top style="thin">
        <color rgb="FFCCCCCC"/>
      </top>
      <bottom style="thin">
        <color rgb="FFCCCCCC"/>
      </bottom>
      <diagonal/>
    </border>
    <border>
      <left style="medium">
        <color rgb="FFCBCBCB"/>
      </left>
      <right/>
      <top style="thin">
        <color rgb="FFCCCCCC"/>
      </top>
      <bottom/>
      <diagonal/>
    </border>
    <border>
      <left style="medium">
        <color rgb="FFCBCBCB"/>
      </left>
      <right/>
      <top style="medium">
        <color rgb="FFADADAD"/>
      </top>
      <bottom style="medium">
        <color rgb="FFADADAD"/>
      </bottom>
      <diagonal/>
    </border>
    <border>
      <left style="medium">
        <color rgb="FFCBCBCB"/>
      </left>
      <right/>
      <top/>
      <bottom style="thin">
        <color rgb="FFCCCCCC"/>
      </bottom>
      <diagonal/>
    </border>
    <border>
      <left style="medium">
        <color rgb="FFCBCBCB"/>
      </left>
      <right/>
      <top style="thin">
        <color rgb="FFCCCCCC"/>
      </top>
      <bottom style="medium">
        <color rgb="FFCBCBCB"/>
      </bottom>
      <diagonal/>
    </border>
    <border>
      <left/>
      <right style="medium">
        <color rgb="FFCBCBCB"/>
      </right>
      <top style="medium">
        <color rgb="FFCBCBCB"/>
      </top>
      <bottom style="thin">
        <color rgb="FFCCCCCC"/>
      </bottom>
      <diagonal/>
    </border>
    <border>
      <left/>
      <right style="medium">
        <color rgb="FFCBCBCB"/>
      </right>
      <top style="thin">
        <color rgb="FFCCCCCC"/>
      </top>
      <bottom style="thin">
        <color rgb="FFCCCCCC"/>
      </bottom>
      <diagonal/>
    </border>
    <border>
      <left/>
      <right style="medium">
        <color rgb="FFCBCBCB"/>
      </right>
      <top style="thin">
        <color rgb="FFCCCCCC"/>
      </top>
      <bottom/>
      <diagonal/>
    </border>
    <border>
      <left/>
      <right style="medium">
        <color rgb="FFCBCBCB"/>
      </right>
      <top style="medium">
        <color rgb="FFADADAD"/>
      </top>
      <bottom style="medium">
        <color rgb="FFADADAD"/>
      </bottom>
      <diagonal/>
    </border>
    <border>
      <left/>
      <right style="medium">
        <color rgb="FFCBCBCB"/>
      </right>
      <top/>
      <bottom style="thin">
        <color rgb="FFCCCCCC"/>
      </bottom>
      <diagonal/>
    </border>
    <border>
      <left/>
      <right style="medium">
        <color rgb="FFCBCBCB"/>
      </right>
      <top style="thin">
        <color rgb="FFCCCCCC"/>
      </top>
      <bottom style="medium">
        <color rgb="FFCBCBCB"/>
      </bottom>
      <diagonal/>
    </border>
    <border>
      <left style="thin">
        <color rgb="FFB8B8B8"/>
      </left>
      <right style="thin">
        <color rgb="FFB8B8B8"/>
      </right>
      <top/>
      <bottom style="thin">
        <color rgb="FFB8B8B8"/>
      </bottom>
      <diagonal/>
    </border>
  </borders>
  <cellStyleXfs count="1">
    <xf numFmtId="0" fontId="0" fillId="0" borderId="0"/>
  </cellStyleXfs>
  <cellXfs count="118">
    <xf numFmtId="0" fontId="0" fillId="0" borderId="0" xfId="0"/>
    <xf numFmtId="165" fontId="1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center" vertical="center"/>
    </xf>
    <xf numFmtId="1" fontId="1" fillId="3" borderId="9" xfId="0" applyNumberFormat="1" applyFont="1" applyFill="1" applyBorder="1" applyAlignment="1">
      <alignment horizontal="left" vertical="center"/>
    </xf>
    <xf numFmtId="165" fontId="1" fillId="3" borderId="10" xfId="0" applyNumberFormat="1" applyFont="1" applyFill="1" applyBorder="1" applyAlignment="1">
      <alignment vertical="center"/>
    </xf>
    <xf numFmtId="165" fontId="1" fillId="3" borderId="13" xfId="0" applyNumberFormat="1" applyFont="1" applyFill="1" applyBorder="1" applyAlignment="1">
      <alignment vertical="center"/>
    </xf>
    <xf numFmtId="1" fontId="2" fillId="2" borderId="9" xfId="0" applyNumberFormat="1" applyFont="1" applyFill="1" applyBorder="1" applyAlignment="1">
      <alignment horizontal="left" vertical="center"/>
    </xf>
    <xf numFmtId="165" fontId="2" fillId="2" borderId="10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horizontal="center" vertical="center"/>
    </xf>
    <xf numFmtId="165" fontId="3" fillId="4" borderId="5" xfId="0" applyNumberFormat="1" applyFont="1" applyFill="1" applyBorder="1" applyAlignment="1">
      <alignment horizontal="center" vertical="center"/>
    </xf>
    <xf numFmtId="165" fontId="3" fillId="4" borderId="5" xfId="0" applyNumberFormat="1" applyFont="1" applyFill="1" applyBorder="1" applyAlignment="1">
      <alignment horizontal="center" vertical="center" wrapText="1"/>
    </xf>
    <xf numFmtId="165" fontId="3" fillId="4" borderId="5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center" vertical="center"/>
    </xf>
    <xf numFmtId="165" fontId="4" fillId="5" borderId="10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horizontal="left" vertical="center" indent="1"/>
    </xf>
    <xf numFmtId="165" fontId="5" fillId="5" borderId="10" xfId="0" applyNumberFormat="1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horizontal="left" vertical="center" indent="2"/>
    </xf>
    <xf numFmtId="165" fontId="6" fillId="5" borderId="10" xfId="0" applyNumberFormat="1" applyFont="1" applyFill="1" applyBorder="1" applyAlignment="1">
      <alignment horizontal="left" vertical="center" indent="2"/>
    </xf>
    <xf numFmtId="165" fontId="6" fillId="5" borderId="10" xfId="0" applyNumberFormat="1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horizontal="left" vertical="center" indent="3"/>
    </xf>
    <xf numFmtId="165" fontId="3" fillId="6" borderId="14" xfId="0" applyNumberFormat="1" applyFont="1" applyFill="1" applyBorder="1" applyAlignment="1">
      <alignment horizontal="center" vertical="center"/>
    </xf>
    <xf numFmtId="49" fontId="3" fillId="6" borderId="16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vertical="center"/>
    </xf>
    <xf numFmtId="49" fontId="5" fillId="5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6" fillId="5" borderId="11" xfId="0" applyNumberFormat="1" applyFont="1" applyFill="1" applyBorder="1" applyAlignment="1">
      <alignment vertical="center"/>
    </xf>
    <xf numFmtId="165" fontId="3" fillId="6" borderId="18" xfId="0" applyNumberFormat="1" applyFont="1" applyFill="1" applyBorder="1" applyAlignment="1">
      <alignment horizontal="center" vertical="center"/>
    </xf>
    <xf numFmtId="165" fontId="4" fillId="5" borderId="12" xfId="0" applyNumberFormat="1" applyFont="1" applyFill="1" applyBorder="1" applyAlignment="1">
      <alignment vertical="center"/>
    </xf>
    <xf numFmtId="165" fontId="5" fillId="5" borderId="12" xfId="0" applyNumberFormat="1" applyFont="1" applyFill="1" applyBorder="1" applyAlignment="1">
      <alignment vertical="center"/>
    </xf>
    <xf numFmtId="165" fontId="6" fillId="5" borderId="12" xfId="0" applyNumberFormat="1" applyFont="1" applyFill="1" applyBorder="1" applyAlignment="1">
      <alignment vertical="center"/>
    </xf>
    <xf numFmtId="166" fontId="7" fillId="5" borderId="10" xfId="0" applyNumberFormat="1" applyFont="1" applyFill="1" applyBorder="1" applyAlignment="1">
      <alignment horizontal="left" vertical="center"/>
    </xf>
    <xf numFmtId="166" fontId="8" fillId="2" borderId="10" xfId="0" applyNumberFormat="1" applyFont="1" applyFill="1" applyBorder="1" applyAlignment="1">
      <alignment horizontal="left" vertical="center"/>
    </xf>
    <xf numFmtId="165" fontId="3" fillId="7" borderId="3" xfId="0" applyNumberFormat="1" applyFont="1" applyFill="1" applyBorder="1" applyAlignment="1">
      <alignment horizontal="center" vertical="center"/>
    </xf>
    <xf numFmtId="49" fontId="3" fillId="7" borderId="4" xfId="0" applyNumberFormat="1" applyFont="1" applyFill="1" applyBorder="1" applyAlignment="1">
      <alignment horizontal="center" vertical="center"/>
    </xf>
    <xf numFmtId="165" fontId="3" fillId="7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vertical="center" indent="2"/>
    </xf>
    <xf numFmtId="166" fontId="8" fillId="2" borderId="1" xfId="0" applyNumberFormat="1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0" fontId="2" fillId="2" borderId="10" xfId="0" applyNumberFormat="1" applyFont="1" applyFill="1" applyBorder="1" applyAlignment="1">
      <alignment vertical="center"/>
    </xf>
    <xf numFmtId="10" fontId="2" fillId="2" borderId="1" xfId="0" applyNumberFormat="1" applyFont="1" applyFill="1" applyBorder="1" applyAlignment="1">
      <alignment vertical="center"/>
    </xf>
    <xf numFmtId="49" fontId="1" fillId="8" borderId="21" xfId="0" applyNumberFormat="1" applyFont="1" applyFill="1" applyBorder="1" applyAlignment="1">
      <alignment vertical="center"/>
    </xf>
    <xf numFmtId="165" fontId="1" fillId="8" borderId="20" xfId="0" applyNumberFormat="1" applyFont="1" applyFill="1" applyBorder="1" applyAlignment="1">
      <alignment vertical="center"/>
    </xf>
    <xf numFmtId="165" fontId="1" fillId="8" borderId="22" xfId="0" applyNumberFormat="1" applyFont="1" applyFill="1" applyBorder="1" applyAlignment="1">
      <alignment vertical="center"/>
    </xf>
    <xf numFmtId="49" fontId="1" fillId="8" borderId="17" xfId="0" applyNumberFormat="1" applyFont="1" applyFill="1" applyBorder="1" applyAlignment="1">
      <alignment vertical="center"/>
    </xf>
    <xf numFmtId="165" fontId="1" fillId="8" borderId="15" xfId="0" applyNumberFormat="1" applyFont="1" applyFill="1" applyBorder="1" applyAlignment="1">
      <alignment vertical="center"/>
    </xf>
    <xf numFmtId="165" fontId="1" fillId="8" borderId="19" xfId="0" applyNumberFormat="1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49" fontId="1" fillId="9" borderId="23" xfId="0" applyNumberFormat="1" applyFont="1" applyFill="1" applyBorder="1" applyAlignment="1">
      <alignment vertical="center"/>
    </xf>
    <xf numFmtId="165" fontId="1" fillId="9" borderId="24" xfId="0" applyNumberFormat="1" applyFont="1" applyFill="1" applyBorder="1" applyAlignment="1">
      <alignment vertical="center"/>
    </xf>
    <xf numFmtId="167" fontId="1" fillId="9" borderId="23" xfId="0" applyNumberFormat="1" applyFont="1" applyFill="1" applyBorder="1" applyAlignment="1">
      <alignment horizontal="center" vertical="center"/>
    </xf>
    <xf numFmtId="165" fontId="1" fillId="9" borderId="23" xfId="0" applyNumberFormat="1" applyFont="1" applyFill="1" applyBorder="1" applyAlignment="1">
      <alignment horizontal="right" vertical="center"/>
    </xf>
    <xf numFmtId="49" fontId="1" fillId="10" borderId="23" xfId="0" applyNumberFormat="1" applyFont="1" applyFill="1" applyBorder="1" applyAlignment="1">
      <alignment vertical="center"/>
    </xf>
    <xf numFmtId="165" fontId="1" fillId="10" borderId="24" xfId="0" applyNumberFormat="1" applyFont="1" applyFill="1" applyBorder="1" applyAlignment="1">
      <alignment vertical="center"/>
    </xf>
    <xf numFmtId="166" fontId="1" fillId="10" borderId="23" xfId="0" applyNumberFormat="1" applyFont="1" applyFill="1" applyBorder="1" applyAlignment="1">
      <alignment horizontal="center" vertical="center"/>
    </xf>
    <xf numFmtId="167" fontId="1" fillId="10" borderId="23" xfId="0" applyNumberFormat="1" applyFont="1" applyFill="1" applyBorder="1" applyAlignment="1">
      <alignment horizontal="center" vertical="center"/>
    </xf>
    <xf numFmtId="165" fontId="1" fillId="10" borderId="23" xfId="0" applyNumberFormat="1" applyFont="1" applyFill="1" applyBorder="1" applyAlignment="1">
      <alignment vertical="center"/>
    </xf>
    <xf numFmtId="165" fontId="2" fillId="2" borderId="25" xfId="0" applyNumberFormat="1" applyFont="1" applyFill="1" applyBorder="1" applyAlignment="1">
      <alignment vertical="center"/>
    </xf>
    <xf numFmtId="167" fontId="2" fillId="2" borderId="25" xfId="0" applyNumberFormat="1" applyFont="1" applyFill="1" applyBorder="1" applyAlignment="1">
      <alignment vertical="center"/>
    </xf>
    <xf numFmtId="165" fontId="2" fillId="2" borderId="27" xfId="0" applyNumberFormat="1" applyFont="1" applyFill="1" applyBorder="1" applyAlignment="1">
      <alignment vertical="center"/>
    </xf>
    <xf numFmtId="167" fontId="2" fillId="2" borderId="27" xfId="0" applyNumberFormat="1" applyFont="1" applyFill="1" applyBorder="1" applyAlignment="1">
      <alignment vertical="center"/>
    </xf>
    <xf numFmtId="165" fontId="1" fillId="11" borderId="27" xfId="0" applyNumberFormat="1" applyFont="1" applyFill="1" applyBorder="1" applyAlignment="1">
      <alignment vertical="center"/>
    </xf>
    <xf numFmtId="167" fontId="1" fillId="11" borderId="27" xfId="0" applyNumberFormat="1" applyFont="1" applyFill="1" applyBorder="1" applyAlignment="1">
      <alignment vertical="center"/>
    </xf>
    <xf numFmtId="165" fontId="2" fillId="2" borderId="25" xfId="0" applyNumberFormat="1" applyFont="1" applyFill="1" applyBorder="1" applyAlignment="1">
      <alignment horizontal="right" vertical="center"/>
    </xf>
    <xf numFmtId="165" fontId="1" fillId="11" borderId="26" xfId="0" applyNumberFormat="1" applyFont="1" applyFill="1" applyBorder="1" applyAlignment="1">
      <alignment vertical="center"/>
    </xf>
    <xf numFmtId="167" fontId="1" fillId="11" borderId="26" xfId="0" applyNumberFormat="1" applyFont="1" applyFill="1" applyBorder="1" applyAlignment="1">
      <alignment vertical="center"/>
    </xf>
    <xf numFmtId="165" fontId="2" fillId="2" borderId="29" xfId="0" applyNumberFormat="1" applyFont="1" applyFill="1" applyBorder="1" applyAlignment="1">
      <alignment vertical="center"/>
    </xf>
    <xf numFmtId="167" fontId="2" fillId="2" borderId="29" xfId="0" applyNumberFormat="1" applyFont="1" applyFill="1" applyBorder="1" applyAlignment="1">
      <alignment vertical="center"/>
    </xf>
    <xf numFmtId="165" fontId="2" fillId="2" borderId="30" xfId="0" applyNumberFormat="1" applyFont="1" applyFill="1" applyBorder="1" applyAlignment="1">
      <alignment vertical="center"/>
    </xf>
    <xf numFmtId="167" fontId="2" fillId="2" borderId="30" xfId="0" applyNumberFormat="1" applyFont="1" applyFill="1" applyBorder="1" applyAlignment="1">
      <alignment vertical="center"/>
    </xf>
    <xf numFmtId="49" fontId="2" fillId="2" borderId="32" xfId="0" applyNumberFormat="1" applyFont="1" applyFill="1" applyBorder="1" applyAlignment="1">
      <alignment vertical="center"/>
    </xf>
    <xf numFmtId="49" fontId="2" fillId="2" borderId="33" xfId="0" applyNumberFormat="1" applyFont="1" applyFill="1" applyBorder="1" applyAlignment="1">
      <alignment vertical="center"/>
    </xf>
    <xf numFmtId="49" fontId="1" fillId="11" borderId="35" xfId="0" applyNumberFormat="1" applyFont="1" applyFill="1" applyBorder="1" applyAlignment="1">
      <alignment vertical="center"/>
    </xf>
    <xf numFmtId="49" fontId="1" fillId="11" borderId="32" xfId="0" applyNumberFormat="1" applyFont="1" applyFill="1" applyBorder="1" applyAlignment="1">
      <alignment vertical="center"/>
    </xf>
    <xf numFmtId="49" fontId="2" fillId="2" borderId="36" xfId="0" applyNumberFormat="1" applyFont="1" applyFill="1" applyBorder="1" applyAlignment="1">
      <alignment vertical="center"/>
    </xf>
    <xf numFmtId="165" fontId="2" fillId="2" borderId="37" xfId="0" applyNumberFormat="1" applyFont="1" applyFill="1" applyBorder="1" applyAlignment="1">
      <alignment vertical="center"/>
    </xf>
    <xf numFmtId="165" fontId="2" fillId="2" borderId="38" xfId="0" applyNumberFormat="1" applyFont="1" applyFill="1" applyBorder="1" applyAlignment="1">
      <alignment vertical="center"/>
    </xf>
    <xf numFmtId="165" fontId="2" fillId="2" borderId="39" xfId="0" applyNumberFormat="1" applyFont="1" applyFill="1" applyBorder="1" applyAlignment="1">
      <alignment vertical="center"/>
    </xf>
    <xf numFmtId="165" fontId="1" fillId="11" borderId="41" xfId="0" applyNumberFormat="1" applyFont="1" applyFill="1" applyBorder="1" applyAlignment="1">
      <alignment vertical="center"/>
    </xf>
    <xf numFmtId="165" fontId="1" fillId="11" borderId="38" xfId="0" applyNumberFormat="1" applyFont="1" applyFill="1" applyBorder="1" applyAlignment="1">
      <alignment vertical="center"/>
    </xf>
    <xf numFmtId="165" fontId="2" fillId="2" borderId="42" xfId="0" applyNumberFormat="1" applyFont="1" applyFill="1" applyBorder="1" applyAlignment="1">
      <alignment vertical="center"/>
    </xf>
    <xf numFmtId="49" fontId="1" fillId="2" borderId="31" xfId="0" applyNumberFormat="1" applyFont="1" applyFill="1" applyBorder="1" applyAlignment="1">
      <alignment vertical="center"/>
    </xf>
    <xf numFmtId="165" fontId="1" fillId="2" borderId="29" xfId="0" applyNumberFormat="1" applyFont="1" applyFill="1" applyBorder="1" applyAlignment="1">
      <alignment vertical="center"/>
    </xf>
    <xf numFmtId="49" fontId="1" fillId="2" borderId="32" xfId="0" applyNumberFormat="1" applyFont="1" applyFill="1" applyBorder="1" applyAlignment="1">
      <alignment vertical="center"/>
    </xf>
    <xf numFmtId="165" fontId="1" fillId="2" borderId="27" xfId="0" applyNumberFormat="1" applyFont="1" applyFill="1" applyBorder="1" applyAlignment="1">
      <alignment horizontal="right" vertical="center"/>
    </xf>
    <xf numFmtId="165" fontId="1" fillId="2" borderId="38" xfId="0" applyNumberFormat="1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vertical="center"/>
    </xf>
    <xf numFmtId="165" fontId="1" fillId="2" borderId="28" xfId="0" applyNumberFormat="1" applyFont="1" applyFill="1" applyBorder="1" applyAlignment="1">
      <alignment vertical="center"/>
    </xf>
    <xf numFmtId="165" fontId="2" fillId="2" borderId="27" xfId="0" applyNumberFormat="1" applyFont="1" applyFill="1" applyBorder="1" applyAlignment="1">
      <alignment vertical="center"/>
    </xf>
    <xf numFmtId="167" fontId="1" fillId="2" borderId="28" xfId="0" applyNumberFormat="1" applyFont="1" applyFill="1" applyBorder="1" applyAlignment="1">
      <alignment horizontal="right" vertical="center"/>
    </xf>
    <xf numFmtId="165" fontId="1" fillId="2" borderId="28" xfId="0" applyNumberFormat="1" applyFont="1" applyFill="1" applyBorder="1" applyAlignment="1">
      <alignment horizontal="right" vertical="center"/>
    </xf>
    <xf numFmtId="165" fontId="1" fillId="2" borderId="40" xfId="0" applyNumberFormat="1" applyFont="1" applyFill="1" applyBorder="1" applyAlignment="1">
      <alignment horizontal="right" vertical="center"/>
    </xf>
    <xf numFmtId="49" fontId="9" fillId="2" borderId="11" xfId="0" applyNumberFormat="1" applyFont="1" applyFill="1" applyBorder="1" applyAlignment="1">
      <alignment vertical="center"/>
    </xf>
    <xf numFmtId="165" fontId="9" fillId="2" borderId="10" xfId="0" applyNumberFormat="1" applyFont="1" applyFill="1" applyBorder="1" applyAlignment="1">
      <alignment horizontal="left" vertical="center" indent="2"/>
    </xf>
    <xf numFmtId="166" fontId="9" fillId="2" borderId="10" xfId="0" applyNumberFormat="1" applyFont="1" applyFill="1" applyBorder="1" applyAlignment="1">
      <alignment horizontal="left" vertical="center"/>
    </xf>
    <xf numFmtId="165" fontId="9" fillId="2" borderId="10" xfId="0" applyNumberFormat="1" applyFont="1" applyFill="1" applyBorder="1" applyAlignment="1">
      <alignment vertical="center"/>
    </xf>
    <xf numFmtId="165" fontId="9" fillId="2" borderId="12" xfId="0" applyNumberFormat="1" applyFont="1" applyFill="1" applyBorder="1" applyAlignment="1">
      <alignment vertical="center"/>
    </xf>
    <xf numFmtId="165" fontId="9" fillId="2" borderId="0" xfId="0" applyNumberFormat="1" applyFont="1" applyFill="1" applyAlignment="1">
      <alignment vertical="center"/>
    </xf>
    <xf numFmtId="49" fontId="2" fillId="2" borderId="43" xfId="0" applyNumberFormat="1" applyFont="1" applyFill="1" applyBorder="1" applyAlignment="1">
      <alignment vertical="center"/>
    </xf>
    <xf numFmtId="165" fontId="2" fillId="2" borderId="43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vertical="center"/>
    </xf>
    <xf numFmtId="49" fontId="1" fillId="2" borderId="43" xfId="0" applyNumberFormat="1" applyFont="1" applyFill="1" applyBorder="1" applyAlignment="1">
      <alignment vertical="center"/>
    </xf>
    <xf numFmtId="165" fontId="1" fillId="2" borderId="43" xfId="0" applyNumberFormat="1" applyFont="1" applyFill="1" applyBorder="1" applyAlignment="1">
      <alignment vertical="center"/>
    </xf>
    <xf numFmtId="165" fontId="2" fillId="2" borderId="43" xfId="0" applyNumberFormat="1" applyFont="1" applyFill="1" applyBorder="1" applyAlignment="1">
      <alignment horizontal="left" vertical="center" indent="1"/>
    </xf>
    <xf numFmtId="49" fontId="1" fillId="12" borderId="9" xfId="0" applyNumberFormat="1" applyFont="1" applyFill="1" applyBorder="1" applyAlignment="1">
      <alignment horizontal="left" vertical="center"/>
    </xf>
    <xf numFmtId="49" fontId="1" fillId="12" borderId="10" xfId="0" applyNumberFormat="1" applyFont="1" applyFill="1" applyBorder="1" applyAlignment="1">
      <alignment horizontal="left" vertical="center"/>
    </xf>
    <xf numFmtId="49" fontId="1" fillId="12" borderId="13" xfId="0" applyNumberFormat="1" applyFont="1" applyFill="1" applyBorder="1" applyAlignment="1">
      <alignment horizontal="left" vertical="center"/>
    </xf>
    <xf numFmtId="165" fontId="1" fillId="12" borderId="4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RFlorez\icon_eq.png" TargetMode="External"/><Relationship Id="rId2" Type="http://schemas.openxmlformats.org/officeDocument/2006/relationships/image" Target="file:///C:\RFlorez\icon_ma.png" TargetMode="External"/><Relationship Id="rId1" Type="http://schemas.openxmlformats.org/officeDocument/2006/relationships/image" Target="file:///C:\RFlorez\icon_mo.png" TargetMode="External"/><Relationship Id="rId6" Type="http://schemas.openxmlformats.org/officeDocument/2006/relationships/image" Target="file:///C:\RFlorez\icon_sc.png" TargetMode="External"/><Relationship Id="rId5" Type="http://schemas.openxmlformats.org/officeDocument/2006/relationships/image" Target="file:///C:\RFlorez\icon_sub.png" TargetMode="External"/><Relationship Id="rId4" Type="http://schemas.openxmlformats.org/officeDocument/2006/relationships/image" Target="file:///C:\RFlorez\icon_otro.pn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C:\RFlorez\icon_eq.png" TargetMode="External"/><Relationship Id="rId2" Type="http://schemas.openxmlformats.org/officeDocument/2006/relationships/image" Target="file:///C:\RFlorez\icon_ma.png" TargetMode="External"/><Relationship Id="rId1" Type="http://schemas.openxmlformats.org/officeDocument/2006/relationships/image" Target="file:///C:\RFlorez\icon_mo.png" TargetMode="External"/><Relationship Id="rId6" Type="http://schemas.openxmlformats.org/officeDocument/2006/relationships/image" Target="file:///C:\RFlorez\icon_sc.png" TargetMode="External"/><Relationship Id="rId5" Type="http://schemas.openxmlformats.org/officeDocument/2006/relationships/image" Target="file:///C:\RFlorez\icon_otro.png" TargetMode="External"/><Relationship Id="rId4" Type="http://schemas.openxmlformats.org/officeDocument/2006/relationships/image" Target="file:///C:\RFlorez\icon_sub.png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file:///C:\RFlorez\icon_eq.png" TargetMode="External"/><Relationship Id="rId2" Type="http://schemas.openxmlformats.org/officeDocument/2006/relationships/image" Target="file:///C:\RFlorez\icon_ma.png" TargetMode="External"/><Relationship Id="rId1" Type="http://schemas.openxmlformats.org/officeDocument/2006/relationships/image" Target="file:///C:\RFlorez\icon_mo.png" TargetMode="External"/><Relationship Id="rId5" Type="http://schemas.openxmlformats.org/officeDocument/2006/relationships/image" Target="file:///C:\RFlorez\icon_otro.png" TargetMode="External"/><Relationship Id="rId4" Type="http://schemas.openxmlformats.org/officeDocument/2006/relationships/image" Target="file:///C:\RFlorez\icon_sc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1259840</xdr:colOff>
      <xdr:row>5</xdr:row>
      <xdr:rowOff>50800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DC6C7620-9B3A-7A06-109F-E1A256618DF8}"/>
            </a:ext>
          </a:extLst>
        </xdr:cNvPr>
        <xdr:cNvGrpSpPr/>
      </xdr:nvGrpSpPr>
      <xdr:grpSpPr>
        <a:xfrm>
          <a:off x="179294" y="188259"/>
          <a:ext cx="9516334" cy="803835"/>
          <a:chOff x="175260" y="190500"/>
          <a:chExt cx="9512300" cy="812800"/>
        </a:xfrm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C1A6B11E-B834-A2D2-A76C-BF76815A038A}"/>
              </a:ext>
            </a:extLst>
          </xdr:cNvPr>
          <xdr:cNvSpPr/>
        </xdr:nvSpPr>
        <xdr:spPr>
          <a:xfrm>
            <a:off x="175260" y="190500"/>
            <a:ext cx="9512300" cy="406400"/>
          </a:xfrm>
          <a:prstGeom prst="rect">
            <a:avLst/>
          </a:prstGeom>
          <a:solidFill>
            <a:srgbClr val="EFEEED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PE" sz="1600">
                <a:solidFill>
                  <a:srgbClr val="585858"/>
                </a:solidFill>
                <a:latin typeface="Montserrat" panose="00000500000000000000" pitchFamily="2" charset="0"/>
              </a:rPr>
              <a:t>Presupuesto</a:t>
            </a:r>
          </a:p>
        </xdr:txBody>
      </xdr:sp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312E08F7-1287-DEF7-9E4F-591746FE755E}"/>
              </a:ext>
            </a:extLst>
          </xdr:cNvPr>
          <xdr:cNvSpPr/>
        </xdr:nvSpPr>
        <xdr:spPr>
          <a:xfrm>
            <a:off x="175260" y="596900"/>
            <a:ext cx="71342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Proyecto: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Diques San Damián (RV2)</a:t>
            </a: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C86680A5-FD7C-FF62-388E-9E4DAF638CFB}"/>
              </a:ext>
            </a:extLst>
          </xdr:cNvPr>
          <xdr:cNvSpPr/>
        </xdr:nvSpPr>
        <xdr:spPr>
          <a:xfrm>
            <a:off x="7309485" y="596900"/>
            <a:ext cx="23780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Base de datos: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 bdp0119</a:t>
            </a:r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193F4397-23F0-903F-8701-7C2C89ED9CF3}"/>
              </a:ext>
            </a:extLst>
          </xdr:cNvPr>
          <xdr:cNvSpPr/>
        </xdr:nvSpPr>
        <xdr:spPr>
          <a:xfrm>
            <a:off x="175260" y="800100"/>
            <a:ext cx="4756150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Ubicación: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San Damián - Huarmey</a:t>
            </a: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0968DB6B-A71B-D4CD-4D3F-C3A8805C58C1}"/>
              </a:ext>
            </a:extLst>
          </xdr:cNvPr>
          <xdr:cNvSpPr/>
        </xdr:nvSpPr>
        <xdr:spPr>
          <a:xfrm>
            <a:off x="4931410" y="800100"/>
            <a:ext cx="23780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Creación: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AE5F51AD-99A3-FD77-20AA-66D8258908D3}"/>
              </a:ext>
            </a:extLst>
          </xdr:cNvPr>
          <xdr:cNvSpPr/>
        </xdr:nvSpPr>
        <xdr:spPr>
          <a:xfrm>
            <a:off x="7309485" y="800100"/>
            <a:ext cx="23780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Importación: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19</xdr:row>
      <xdr:rowOff>38100</xdr:rowOff>
    </xdr:from>
    <xdr:to>
      <xdr:col>2</xdr:col>
      <xdr:colOff>149872</xdr:colOff>
      <xdr:row>19</xdr:row>
      <xdr:rowOff>175272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E94A8E-F0E0-F6F7-2A4D-8D3416C6D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71856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</xdr:row>
      <xdr:rowOff>38100</xdr:rowOff>
    </xdr:from>
    <xdr:to>
      <xdr:col>2</xdr:col>
      <xdr:colOff>149872</xdr:colOff>
      <xdr:row>20</xdr:row>
      <xdr:rowOff>175272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50599E-8490-3ADF-8F7B-103440857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90906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</xdr:row>
      <xdr:rowOff>38100</xdr:rowOff>
    </xdr:from>
    <xdr:to>
      <xdr:col>2</xdr:col>
      <xdr:colOff>149872</xdr:colOff>
      <xdr:row>22</xdr:row>
      <xdr:rowOff>175272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F805348-5751-E44E-9FF6-4A002CDC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29006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</xdr:row>
      <xdr:rowOff>38100</xdr:rowOff>
    </xdr:from>
    <xdr:to>
      <xdr:col>2</xdr:col>
      <xdr:colOff>149872</xdr:colOff>
      <xdr:row>36</xdr:row>
      <xdr:rowOff>175272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29ECA45-4E79-3571-5E83-F0C747304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6370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</xdr:row>
      <xdr:rowOff>38100</xdr:rowOff>
    </xdr:from>
    <xdr:to>
      <xdr:col>2</xdr:col>
      <xdr:colOff>149872</xdr:colOff>
      <xdr:row>38</xdr:row>
      <xdr:rowOff>175272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533F739-5A1D-1904-767C-389421E20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0180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39</xdr:row>
      <xdr:rowOff>38100</xdr:rowOff>
    </xdr:from>
    <xdr:to>
      <xdr:col>2</xdr:col>
      <xdr:colOff>149872</xdr:colOff>
      <xdr:row>39</xdr:row>
      <xdr:rowOff>175272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B0465B6-4DCD-D043-1F88-D33DA8F7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2085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</xdr:row>
      <xdr:rowOff>38100</xdr:rowOff>
    </xdr:from>
    <xdr:to>
      <xdr:col>2</xdr:col>
      <xdr:colOff>149872</xdr:colOff>
      <xdr:row>40</xdr:row>
      <xdr:rowOff>175272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A37A94A-A57C-C7EC-362B-416B83BB5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3990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41</xdr:row>
      <xdr:rowOff>38100</xdr:rowOff>
    </xdr:from>
    <xdr:to>
      <xdr:col>2</xdr:col>
      <xdr:colOff>149872</xdr:colOff>
      <xdr:row>41</xdr:row>
      <xdr:rowOff>175272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9A9734B-23A8-EB5C-6D70-4AC77E484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5895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43</xdr:row>
      <xdr:rowOff>38100</xdr:rowOff>
    </xdr:from>
    <xdr:to>
      <xdr:col>2</xdr:col>
      <xdr:colOff>149872</xdr:colOff>
      <xdr:row>43</xdr:row>
      <xdr:rowOff>175272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1933F17-FF42-2FB8-9B0E-DA42ACA0F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9705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45</xdr:row>
      <xdr:rowOff>38100</xdr:rowOff>
    </xdr:from>
    <xdr:to>
      <xdr:col>2</xdr:col>
      <xdr:colOff>149872</xdr:colOff>
      <xdr:row>45</xdr:row>
      <xdr:rowOff>175272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80823F5-F9B8-AC40-4C11-4C65FB2D6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83515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</xdr:row>
      <xdr:rowOff>38100</xdr:rowOff>
    </xdr:from>
    <xdr:to>
      <xdr:col>2</xdr:col>
      <xdr:colOff>149872</xdr:colOff>
      <xdr:row>47</xdr:row>
      <xdr:rowOff>175272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454115-4E87-F41F-FA27-9E2B005B4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87325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48</xdr:row>
      <xdr:rowOff>38100</xdr:rowOff>
    </xdr:from>
    <xdr:to>
      <xdr:col>2</xdr:col>
      <xdr:colOff>149872</xdr:colOff>
      <xdr:row>48</xdr:row>
      <xdr:rowOff>175272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03DF683-6006-A8D7-0DD9-5E576F081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89230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49</xdr:row>
      <xdr:rowOff>38100</xdr:rowOff>
    </xdr:from>
    <xdr:to>
      <xdr:col>2</xdr:col>
      <xdr:colOff>149872</xdr:colOff>
      <xdr:row>49</xdr:row>
      <xdr:rowOff>175272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3388288-A8F5-00DB-7D63-D028114E3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91135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50</xdr:row>
      <xdr:rowOff>38100</xdr:rowOff>
    </xdr:from>
    <xdr:to>
      <xdr:col>2</xdr:col>
      <xdr:colOff>149872</xdr:colOff>
      <xdr:row>50</xdr:row>
      <xdr:rowOff>175272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14C30AB-9E85-FC5E-9703-E11395AB3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930402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64</xdr:row>
      <xdr:rowOff>38100</xdr:rowOff>
    </xdr:from>
    <xdr:to>
      <xdr:col>2</xdr:col>
      <xdr:colOff>149872</xdr:colOff>
      <xdr:row>64</xdr:row>
      <xdr:rowOff>175272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8CC1C3-A303-7644-E813-6C6370BF2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203198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65</xdr:row>
      <xdr:rowOff>38100</xdr:rowOff>
    </xdr:from>
    <xdr:to>
      <xdr:col>2</xdr:col>
      <xdr:colOff>149872</xdr:colOff>
      <xdr:row>65</xdr:row>
      <xdr:rowOff>175272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736D47D-4C09-09AA-D3C2-A3D18470A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222248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66</xdr:row>
      <xdr:rowOff>38100</xdr:rowOff>
    </xdr:from>
    <xdr:to>
      <xdr:col>2</xdr:col>
      <xdr:colOff>149872</xdr:colOff>
      <xdr:row>66</xdr:row>
      <xdr:rowOff>175272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FA7B85A-01A1-3DBF-081C-12E940D25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241298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67</xdr:row>
      <xdr:rowOff>38100</xdr:rowOff>
    </xdr:from>
    <xdr:to>
      <xdr:col>2</xdr:col>
      <xdr:colOff>149872</xdr:colOff>
      <xdr:row>67</xdr:row>
      <xdr:rowOff>175272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6A6B42A-4E33-5DC4-C253-ADFDA7F80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260348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68</xdr:row>
      <xdr:rowOff>38100</xdr:rowOff>
    </xdr:from>
    <xdr:to>
      <xdr:col>2</xdr:col>
      <xdr:colOff>149872</xdr:colOff>
      <xdr:row>68</xdr:row>
      <xdr:rowOff>175272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BAAABA8C-62E9-A4E3-A8B3-9B74EFC26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279398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69</xdr:row>
      <xdr:rowOff>38100</xdr:rowOff>
    </xdr:from>
    <xdr:to>
      <xdr:col>2</xdr:col>
      <xdr:colOff>149872</xdr:colOff>
      <xdr:row>69</xdr:row>
      <xdr:rowOff>175272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9F3D39E-CFC9-40C8-9AA0-1210BB915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298448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83</xdr:row>
      <xdr:rowOff>38099</xdr:rowOff>
    </xdr:from>
    <xdr:to>
      <xdr:col>2</xdr:col>
      <xdr:colOff>149872</xdr:colOff>
      <xdr:row>83</xdr:row>
      <xdr:rowOff>175271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1EACCE1-53D3-B4CD-35E0-384CB927D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7124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84</xdr:row>
      <xdr:rowOff>38099</xdr:rowOff>
    </xdr:from>
    <xdr:to>
      <xdr:col>2</xdr:col>
      <xdr:colOff>149872</xdr:colOff>
      <xdr:row>84</xdr:row>
      <xdr:rowOff>175271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47DC8F2-B947-A8F8-B138-C7DFB8B9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9029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</xdr:row>
      <xdr:rowOff>38099</xdr:rowOff>
    </xdr:from>
    <xdr:to>
      <xdr:col>2</xdr:col>
      <xdr:colOff>149872</xdr:colOff>
      <xdr:row>85</xdr:row>
      <xdr:rowOff>175271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A11D6C3-1198-B355-75EF-4831C8EAC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0934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86</xdr:row>
      <xdr:rowOff>38099</xdr:rowOff>
    </xdr:from>
    <xdr:to>
      <xdr:col>2</xdr:col>
      <xdr:colOff>149872</xdr:colOff>
      <xdr:row>86</xdr:row>
      <xdr:rowOff>175271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5801E19-25CF-C7EE-AACE-15481C42F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2839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88</xdr:row>
      <xdr:rowOff>38099</xdr:rowOff>
    </xdr:from>
    <xdr:to>
      <xdr:col>2</xdr:col>
      <xdr:colOff>149872</xdr:colOff>
      <xdr:row>88</xdr:row>
      <xdr:rowOff>175271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3370FC4-8B1A-CCA4-7156-E5FE6A4E4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166649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102</xdr:row>
      <xdr:rowOff>38100</xdr:rowOff>
    </xdr:from>
    <xdr:to>
      <xdr:col>2</xdr:col>
      <xdr:colOff>149872</xdr:colOff>
      <xdr:row>102</xdr:row>
      <xdr:rowOff>175272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E705746-1F9D-7BE4-9EE4-2479A1864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3929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103</xdr:row>
      <xdr:rowOff>38100</xdr:rowOff>
    </xdr:from>
    <xdr:to>
      <xdr:col>2</xdr:col>
      <xdr:colOff>149872</xdr:colOff>
      <xdr:row>103</xdr:row>
      <xdr:rowOff>175272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1F20841-FE88-BD84-B6A8-03F448F3A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583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104</xdr:row>
      <xdr:rowOff>38100</xdr:rowOff>
    </xdr:from>
    <xdr:to>
      <xdr:col>2</xdr:col>
      <xdr:colOff>149872</xdr:colOff>
      <xdr:row>104</xdr:row>
      <xdr:rowOff>175272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E34FD3-1373-D5FE-0234-168C2B464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7739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105</xdr:row>
      <xdr:rowOff>38100</xdr:rowOff>
    </xdr:from>
    <xdr:to>
      <xdr:col>2</xdr:col>
      <xdr:colOff>149872</xdr:colOff>
      <xdr:row>105</xdr:row>
      <xdr:rowOff>175272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D62828B-5D7D-4334-0662-3340974A7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964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107</xdr:row>
      <xdr:rowOff>38100</xdr:rowOff>
    </xdr:from>
    <xdr:to>
      <xdr:col>2</xdr:col>
      <xdr:colOff>149872</xdr:colOff>
      <xdr:row>107</xdr:row>
      <xdr:rowOff>175272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35CFCF-B15F-4C01-5034-7002E9471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0345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109</xdr:row>
      <xdr:rowOff>38100</xdr:rowOff>
    </xdr:from>
    <xdr:to>
      <xdr:col>2</xdr:col>
      <xdr:colOff>149872</xdr:colOff>
      <xdr:row>109</xdr:row>
      <xdr:rowOff>175272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B133AD4-76EB-4994-CF43-9C1C9F376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0726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123</xdr:row>
      <xdr:rowOff>38101</xdr:rowOff>
    </xdr:from>
    <xdr:to>
      <xdr:col>2</xdr:col>
      <xdr:colOff>149872</xdr:colOff>
      <xdr:row>123</xdr:row>
      <xdr:rowOff>175273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53E96D2-A3FF-D377-2B42-9C1E90780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34543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124</xdr:row>
      <xdr:rowOff>38101</xdr:rowOff>
    </xdr:from>
    <xdr:to>
      <xdr:col>2</xdr:col>
      <xdr:colOff>149872</xdr:colOff>
      <xdr:row>124</xdr:row>
      <xdr:rowOff>175273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AC92D05-5C20-C838-6D62-F4773800E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36448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125</xdr:row>
      <xdr:rowOff>38101</xdr:rowOff>
    </xdr:from>
    <xdr:to>
      <xdr:col>2</xdr:col>
      <xdr:colOff>149872</xdr:colOff>
      <xdr:row>125</xdr:row>
      <xdr:rowOff>175273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00249F4-E53E-99CC-A942-37F26E035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38353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126</xdr:row>
      <xdr:rowOff>38101</xdr:rowOff>
    </xdr:from>
    <xdr:to>
      <xdr:col>2</xdr:col>
      <xdr:colOff>149872</xdr:colOff>
      <xdr:row>126</xdr:row>
      <xdr:rowOff>175273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6278AAA-6288-3FB5-0354-013D100AE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40258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140</xdr:row>
      <xdr:rowOff>38101</xdr:rowOff>
    </xdr:from>
    <xdr:to>
      <xdr:col>2</xdr:col>
      <xdr:colOff>149872</xdr:colOff>
      <xdr:row>140</xdr:row>
      <xdr:rowOff>175273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BBBD717-D3F5-04E6-5857-E9ED4703B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67538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141</xdr:row>
      <xdr:rowOff>38101</xdr:rowOff>
    </xdr:from>
    <xdr:to>
      <xdr:col>2</xdr:col>
      <xdr:colOff>149872</xdr:colOff>
      <xdr:row>141</xdr:row>
      <xdr:rowOff>175273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53A69A3-5594-03D0-0138-C2E1BDAE2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69443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142</xdr:row>
      <xdr:rowOff>38101</xdr:rowOff>
    </xdr:from>
    <xdr:to>
      <xdr:col>2</xdr:col>
      <xdr:colOff>149872</xdr:colOff>
      <xdr:row>142</xdr:row>
      <xdr:rowOff>175273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2C298131-4DA7-08A9-BEE4-FFB560894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71348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144</xdr:row>
      <xdr:rowOff>38101</xdr:rowOff>
    </xdr:from>
    <xdr:to>
      <xdr:col>2</xdr:col>
      <xdr:colOff>149872</xdr:colOff>
      <xdr:row>144</xdr:row>
      <xdr:rowOff>175273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71A92B4-6F0C-872C-3498-7554ACDE9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75158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146</xdr:row>
      <xdr:rowOff>38101</xdr:rowOff>
    </xdr:from>
    <xdr:to>
      <xdr:col>2</xdr:col>
      <xdr:colOff>149872</xdr:colOff>
      <xdr:row>146</xdr:row>
      <xdr:rowOff>175273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8975C7B-A2C3-6375-B690-5612CA6E4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78968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147</xdr:row>
      <xdr:rowOff>38101</xdr:rowOff>
    </xdr:from>
    <xdr:to>
      <xdr:col>2</xdr:col>
      <xdr:colOff>149872</xdr:colOff>
      <xdr:row>147</xdr:row>
      <xdr:rowOff>175273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FBE2685-C34D-9C11-B9C6-80F4A7562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80873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161</xdr:row>
      <xdr:rowOff>38099</xdr:rowOff>
    </xdr:from>
    <xdr:to>
      <xdr:col>2</xdr:col>
      <xdr:colOff>149872</xdr:colOff>
      <xdr:row>161</xdr:row>
      <xdr:rowOff>175271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425BC58-3D6F-EC73-8A7A-267C0BD4B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08152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162</xdr:row>
      <xdr:rowOff>38099</xdr:rowOff>
    </xdr:from>
    <xdr:to>
      <xdr:col>2</xdr:col>
      <xdr:colOff>149872</xdr:colOff>
      <xdr:row>162</xdr:row>
      <xdr:rowOff>175271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B1A99FE-FE28-F54C-2F7B-67CF00D49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10057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164</xdr:row>
      <xdr:rowOff>38099</xdr:rowOff>
    </xdr:from>
    <xdr:to>
      <xdr:col>2</xdr:col>
      <xdr:colOff>149872</xdr:colOff>
      <xdr:row>164</xdr:row>
      <xdr:rowOff>175271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EBF5C74-6EA7-5C99-3F12-61B35E4EA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313867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165</xdr:row>
      <xdr:rowOff>38099</xdr:rowOff>
    </xdr:from>
    <xdr:to>
      <xdr:col>2</xdr:col>
      <xdr:colOff>149872</xdr:colOff>
      <xdr:row>165</xdr:row>
      <xdr:rowOff>175271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C6B9D78-49DF-580D-5275-41F4BB2D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315772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167</xdr:row>
      <xdr:rowOff>38099</xdr:rowOff>
    </xdr:from>
    <xdr:to>
      <xdr:col>2</xdr:col>
      <xdr:colOff>149872</xdr:colOff>
      <xdr:row>167</xdr:row>
      <xdr:rowOff>175271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D614A72-4D51-4849-0665-431B43D12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19582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181</xdr:row>
      <xdr:rowOff>38099</xdr:rowOff>
    </xdr:from>
    <xdr:to>
      <xdr:col>2</xdr:col>
      <xdr:colOff>149872</xdr:colOff>
      <xdr:row>181</xdr:row>
      <xdr:rowOff>175271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F72F4C1-FB5C-296B-5DD2-514E89842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46862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182</xdr:row>
      <xdr:rowOff>38099</xdr:rowOff>
    </xdr:from>
    <xdr:to>
      <xdr:col>2</xdr:col>
      <xdr:colOff>149872</xdr:colOff>
      <xdr:row>182</xdr:row>
      <xdr:rowOff>175271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DDDD5B96-5BEF-3DDC-1134-5F508DAB5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48767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183</xdr:row>
      <xdr:rowOff>38099</xdr:rowOff>
    </xdr:from>
    <xdr:to>
      <xdr:col>2</xdr:col>
      <xdr:colOff>149872</xdr:colOff>
      <xdr:row>183</xdr:row>
      <xdr:rowOff>175271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076DB6E-1485-F1C2-E992-FD048D625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50672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184</xdr:row>
      <xdr:rowOff>38099</xdr:rowOff>
    </xdr:from>
    <xdr:to>
      <xdr:col>2</xdr:col>
      <xdr:colOff>149872</xdr:colOff>
      <xdr:row>184</xdr:row>
      <xdr:rowOff>175271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81C5D14-9B93-2FB3-9CCC-E97A8FEE4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52577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186</xdr:row>
      <xdr:rowOff>38099</xdr:rowOff>
    </xdr:from>
    <xdr:to>
      <xdr:col>2</xdr:col>
      <xdr:colOff>149872</xdr:colOff>
      <xdr:row>186</xdr:row>
      <xdr:rowOff>175271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368D27D-8B32-F5BA-EF36-F8120F18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356387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188</xdr:row>
      <xdr:rowOff>38099</xdr:rowOff>
    </xdr:from>
    <xdr:to>
      <xdr:col>2</xdr:col>
      <xdr:colOff>149872</xdr:colOff>
      <xdr:row>188</xdr:row>
      <xdr:rowOff>175271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0554DD2-F753-D142-733B-1490A17FC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60197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189</xdr:row>
      <xdr:rowOff>38099</xdr:rowOff>
    </xdr:from>
    <xdr:to>
      <xdr:col>2</xdr:col>
      <xdr:colOff>149872</xdr:colOff>
      <xdr:row>189</xdr:row>
      <xdr:rowOff>175271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66E476D-FB8B-16D8-BE75-89DE4B44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62102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190</xdr:row>
      <xdr:rowOff>38099</xdr:rowOff>
    </xdr:from>
    <xdr:to>
      <xdr:col>2</xdr:col>
      <xdr:colOff>149872</xdr:colOff>
      <xdr:row>190</xdr:row>
      <xdr:rowOff>175271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FF00E78-D6D8-DECA-EB24-B58E5BDCD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64007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192</xdr:row>
      <xdr:rowOff>38099</xdr:rowOff>
    </xdr:from>
    <xdr:to>
      <xdr:col>2</xdr:col>
      <xdr:colOff>149872</xdr:colOff>
      <xdr:row>192</xdr:row>
      <xdr:rowOff>175271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4FA842-1A8F-4255-86A3-F80F6FA79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3678173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206</xdr:row>
      <xdr:rowOff>38100</xdr:rowOff>
    </xdr:from>
    <xdr:to>
      <xdr:col>2</xdr:col>
      <xdr:colOff>149872</xdr:colOff>
      <xdr:row>206</xdr:row>
      <xdr:rowOff>175272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68EE598-922E-7848-364F-ADD4DA122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9509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207</xdr:row>
      <xdr:rowOff>38100</xdr:rowOff>
    </xdr:from>
    <xdr:to>
      <xdr:col>2</xdr:col>
      <xdr:colOff>149872</xdr:colOff>
      <xdr:row>207</xdr:row>
      <xdr:rowOff>175272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DA7EB14-9E4B-7C3B-C9E8-FB35B66F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97002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208</xdr:row>
      <xdr:rowOff>38100</xdr:rowOff>
    </xdr:from>
    <xdr:to>
      <xdr:col>2</xdr:col>
      <xdr:colOff>149872</xdr:colOff>
      <xdr:row>208</xdr:row>
      <xdr:rowOff>175272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C9387F3-0AD5-78A2-7463-CCDDF458F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9890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209</xdr:row>
      <xdr:rowOff>38100</xdr:rowOff>
    </xdr:from>
    <xdr:to>
      <xdr:col>2</xdr:col>
      <xdr:colOff>149872</xdr:colOff>
      <xdr:row>209</xdr:row>
      <xdr:rowOff>175272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4A28DD4-BF38-B758-69A5-45284B7FE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00812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211</xdr:row>
      <xdr:rowOff>38100</xdr:rowOff>
    </xdr:from>
    <xdr:to>
      <xdr:col>2</xdr:col>
      <xdr:colOff>149872</xdr:colOff>
      <xdr:row>211</xdr:row>
      <xdr:rowOff>175272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8D097A3-FD39-DA29-AB13-8A818479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04622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213</xdr:row>
      <xdr:rowOff>38100</xdr:rowOff>
    </xdr:from>
    <xdr:to>
      <xdr:col>2</xdr:col>
      <xdr:colOff>149872</xdr:colOff>
      <xdr:row>213</xdr:row>
      <xdr:rowOff>175272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4DB41B8-C680-F501-58CF-D93B11EF9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08432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214</xdr:row>
      <xdr:rowOff>38100</xdr:rowOff>
    </xdr:from>
    <xdr:to>
      <xdr:col>2</xdr:col>
      <xdr:colOff>149872</xdr:colOff>
      <xdr:row>214</xdr:row>
      <xdr:rowOff>175272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93C4449-C14A-3F87-A098-E7484484A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1033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215</xdr:row>
      <xdr:rowOff>38100</xdr:rowOff>
    </xdr:from>
    <xdr:to>
      <xdr:col>2</xdr:col>
      <xdr:colOff>149872</xdr:colOff>
      <xdr:row>215</xdr:row>
      <xdr:rowOff>175272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061214E-D4F7-85C4-6841-B9A93B713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12242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217</xdr:row>
      <xdr:rowOff>38100</xdr:rowOff>
    </xdr:from>
    <xdr:to>
      <xdr:col>2</xdr:col>
      <xdr:colOff>149872</xdr:colOff>
      <xdr:row>217</xdr:row>
      <xdr:rowOff>175272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7C2E2AA-FFD6-F499-F8B9-9C9D33189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416052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231</xdr:row>
      <xdr:rowOff>38101</xdr:rowOff>
    </xdr:from>
    <xdr:to>
      <xdr:col>2</xdr:col>
      <xdr:colOff>149872</xdr:colOff>
      <xdr:row>231</xdr:row>
      <xdr:rowOff>175273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C6FB64D-D6D7-73E3-11E5-12450CA0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43331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232</xdr:row>
      <xdr:rowOff>38101</xdr:rowOff>
    </xdr:from>
    <xdr:to>
      <xdr:col>2</xdr:col>
      <xdr:colOff>149872</xdr:colOff>
      <xdr:row>232</xdr:row>
      <xdr:rowOff>175273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8E23F6B-2FAF-AAFA-181F-571477B01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45236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233</xdr:row>
      <xdr:rowOff>38101</xdr:rowOff>
    </xdr:from>
    <xdr:to>
      <xdr:col>2</xdr:col>
      <xdr:colOff>149872</xdr:colOff>
      <xdr:row>233</xdr:row>
      <xdr:rowOff>175273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8804BF8-D50E-1BDB-3BFC-AB8105B7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47141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235</xdr:row>
      <xdr:rowOff>38101</xdr:rowOff>
    </xdr:from>
    <xdr:to>
      <xdr:col>2</xdr:col>
      <xdr:colOff>149872</xdr:colOff>
      <xdr:row>235</xdr:row>
      <xdr:rowOff>175273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4F42BA6-1BF6-489C-7748-346F06E9C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50951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237</xdr:row>
      <xdr:rowOff>38101</xdr:rowOff>
    </xdr:from>
    <xdr:to>
      <xdr:col>2</xdr:col>
      <xdr:colOff>149872</xdr:colOff>
      <xdr:row>237</xdr:row>
      <xdr:rowOff>175273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A80C18A-5A4C-D443-15F3-3877846FD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54761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238</xdr:row>
      <xdr:rowOff>38101</xdr:rowOff>
    </xdr:from>
    <xdr:to>
      <xdr:col>2</xdr:col>
      <xdr:colOff>149872</xdr:colOff>
      <xdr:row>238</xdr:row>
      <xdr:rowOff>175273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6E4EFD0D-3245-636C-9E34-1FF23C9F5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56666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240</xdr:row>
      <xdr:rowOff>38101</xdr:rowOff>
    </xdr:from>
    <xdr:to>
      <xdr:col>2</xdr:col>
      <xdr:colOff>149872</xdr:colOff>
      <xdr:row>240</xdr:row>
      <xdr:rowOff>175273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C4FC776-F3A0-4D96-2140-664D2D72A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4604766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254</xdr:row>
      <xdr:rowOff>38101</xdr:rowOff>
    </xdr:from>
    <xdr:to>
      <xdr:col>2</xdr:col>
      <xdr:colOff>149872</xdr:colOff>
      <xdr:row>254</xdr:row>
      <xdr:rowOff>175273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26E8AD1-6FDB-C2A3-4EF3-BE26C574B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87756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255</xdr:row>
      <xdr:rowOff>38101</xdr:rowOff>
    </xdr:from>
    <xdr:to>
      <xdr:col>2</xdr:col>
      <xdr:colOff>149872</xdr:colOff>
      <xdr:row>255</xdr:row>
      <xdr:rowOff>175273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AB774FF-89B3-8E17-8707-0FA803D64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89661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256</xdr:row>
      <xdr:rowOff>38101</xdr:rowOff>
    </xdr:from>
    <xdr:to>
      <xdr:col>2</xdr:col>
      <xdr:colOff>149872</xdr:colOff>
      <xdr:row>256</xdr:row>
      <xdr:rowOff>175273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E08DBBE-AF2C-B302-8BDB-1C4D93C8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91566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258</xdr:row>
      <xdr:rowOff>38101</xdr:rowOff>
    </xdr:from>
    <xdr:to>
      <xdr:col>2</xdr:col>
      <xdr:colOff>149872</xdr:colOff>
      <xdr:row>258</xdr:row>
      <xdr:rowOff>175273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F9DD294-358B-74CF-77E1-153CD0F1B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95376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260</xdr:row>
      <xdr:rowOff>38101</xdr:rowOff>
    </xdr:from>
    <xdr:to>
      <xdr:col>2</xdr:col>
      <xdr:colOff>149872</xdr:colOff>
      <xdr:row>260</xdr:row>
      <xdr:rowOff>175273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61A1FBFD-5AC4-CFB3-D990-2126806E0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99186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274</xdr:row>
      <xdr:rowOff>38099</xdr:rowOff>
    </xdr:from>
    <xdr:to>
      <xdr:col>2</xdr:col>
      <xdr:colOff>149872</xdr:colOff>
      <xdr:row>274</xdr:row>
      <xdr:rowOff>175271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C9673184-D972-8BB8-D9AA-DD524D2C5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526465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275</xdr:row>
      <xdr:rowOff>38099</xdr:rowOff>
    </xdr:from>
    <xdr:to>
      <xdr:col>2</xdr:col>
      <xdr:colOff>149872</xdr:colOff>
      <xdr:row>275</xdr:row>
      <xdr:rowOff>175271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DE5E4798-47A0-8B09-1D0A-794726183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528370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276</xdr:row>
      <xdr:rowOff>38099</xdr:rowOff>
    </xdr:from>
    <xdr:to>
      <xdr:col>2</xdr:col>
      <xdr:colOff>149872</xdr:colOff>
      <xdr:row>276</xdr:row>
      <xdr:rowOff>175271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CF07D7D-0033-F916-C9C0-430A4416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530275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278</xdr:row>
      <xdr:rowOff>38099</xdr:rowOff>
    </xdr:from>
    <xdr:to>
      <xdr:col>2</xdr:col>
      <xdr:colOff>149872</xdr:colOff>
      <xdr:row>278</xdr:row>
      <xdr:rowOff>175271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92B93B5-428B-5846-44B2-FA7BE16E2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534085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280</xdr:row>
      <xdr:rowOff>38099</xdr:rowOff>
    </xdr:from>
    <xdr:to>
      <xdr:col>2</xdr:col>
      <xdr:colOff>149872</xdr:colOff>
      <xdr:row>280</xdr:row>
      <xdr:rowOff>175271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1A6FFC7D-ADCC-F20B-1E70-5963D3ED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537895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294</xdr:row>
      <xdr:rowOff>38102</xdr:rowOff>
    </xdr:from>
    <xdr:to>
      <xdr:col>2</xdr:col>
      <xdr:colOff>149872</xdr:colOff>
      <xdr:row>294</xdr:row>
      <xdr:rowOff>175274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0AA252E0-E8EB-5279-7283-39F113501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56517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295</xdr:row>
      <xdr:rowOff>38102</xdr:rowOff>
    </xdr:from>
    <xdr:to>
      <xdr:col>2</xdr:col>
      <xdr:colOff>149872</xdr:colOff>
      <xdr:row>295</xdr:row>
      <xdr:rowOff>175274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FCEC8FF-B617-CC72-5F3B-CEF885453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567080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296</xdr:row>
      <xdr:rowOff>38102</xdr:rowOff>
    </xdr:from>
    <xdr:to>
      <xdr:col>2</xdr:col>
      <xdr:colOff>149872</xdr:colOff>
      <xdr:row>296</xdr:row>
      <xdr:rowOff>175274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D2FCE52-8187-E382-2E1D-54E75A0B7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56898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298</xdr:row>
      <xdr:rowOff>38102</xdr:rowOff>
    </xdr:from>
    <xdr:to>
      <xdr:col>2</xdr:col>
      <xdr:colOff>149872</xdr:colOff>
      <xdr:row>298</xdr:row>
      <xdr:rowOff>175274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62849646-C18E-45FA-A974-DEB5623D7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57279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300</xdr:row>
      <xdr:rowOff>38102</xdr:rowOff>
    </xdr:from>
    <xdr:to>
      <xdr:col>2</xdr:col>
      <xdr:colOff>149872</xdr:colOff>
      <xdr:row>300</xdr:row>
      <xdr:rowOff>175274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024A1CD-B27A-54DC-5F16-786640A46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57660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314</xdr:row>
      <xdr:rowOff>38100</xdr:rowOff>
    </xdr:from>
    <xdr:to>
      <xdr:col>2</xdr:col>
      <xdr:colOff>149872</xdr:colOff>
      <xdr:row>314</xdr:row>
      <xdr:rowOff>175272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6AE7D700-BE5B-0B02-B361-CA784464D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0388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315</xdr:row>
      <xdr:rowOff>38100</xdr:rowOff>
    </xdr:from>
    <xdr:to>
      <xdr:col>2</xdr:col>
      <xdr:colOff>149872</xdr:colOff>
      <xdr:row>315</xdr:row>
      <xdr:rowOff>175272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20C92A7-4F83-EBCB-F2C5-B875F4417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0579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316</xdr:row>
      <xdr:rowOff>38100</xdr:rowOff>
    </xdr:from>
    <xdr:to>
      <xdr:col>2</xdr:col>
      <xdr:colOff>149872</xdr:colOff>
      <xdr:row>316</xdr:row>
      <xdr:rowOff>175272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585BE6AF-FC51-A348-D61F-7B29F7EA2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0769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318</xdr:row>
      <xdr:rowOff>38100</xdr:rowOff>
    </xdr:from>
    <xdr:to>
      <xdr:col>2</xdr:col>
      <xdr:colOff>149872</xdr:colOff>
      <xdr:row>318</xdr:row>
      <xdr:rowOff>175272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5A876C6-74AD-554A-F6EC-0575252AF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61150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319</xdr:row>
      <xdr:rowOff>38100</xdr:rowOff>
    </xdr:from>
    <xdr:to>
      <xdr:col>2</xdr:col>
      <xdr:colOff>149872</xdr:colOff>
      <xdr:row>319</xdr:row>
      <xdr:rowOff>175272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D253A68-D33A-FE70-8F19-A418310C8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61341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321</xdr:row>
      <xdr:rowOff>38100</xdr:rowOff>
    </xdr:from>
    <xdr:to>
      <xdr:col>2</xdr:col>
      <xdr:colOff>149872</xdr:colOff>
      <xdr:row>321</xdr:row>
      <xdr:rowOff>175272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180E553-7CB5-E408-22FA-A82F632E7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61722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322</xdr:row>
      <xdr:rowOff>38100</xdr:rowOff>
    </xdr:from>
    <xdr:to>
      <xdr:col>2</xdr:col>
      <xdr:colOff>149872</xdr:colOff>
      <xdr:row>322</xdr:row>
      <xdr:rowOff>175272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25A6F1C-3A70-A4C0-BAAF-76BC9BBAC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61912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336</xdr:row>
      <xdr:rowOff>38098</xdr:rowOff>
    </xdr:from>
    <xdr:to>
      <xdr:col>2</xdr:col>
      <xdr:colOff>149872</xdr:colOff>
      <xdr:row>336</xdr:row>
      <xdr:rowOff>175270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E250CE7-4E98-5984-E7F0-B10FEF7B2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4640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337</xdr:row>
      <xdr:rowOff>38098</xdr:rowOff>
    </xdr:from>
    <xdr:to>
      <xdr:col>2</xdr:col>
      <xdr:colOff>149872</xdr:colOff>
      <xdr:row>337</xdr:row>
      <xdr:rowOff>175270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2FFFA2AF-16F2-A642-BFCB-A9FD83B1B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48309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338</xdr:row>
      <xdr:rowOff>38098</xdr:rowOff>
    </xdr:from>
    <xdr:to>
      <xdr:col>2</xdr:col>
      <xdr:colOff>149872</xdr:colOff>
      <xdr:row>338</xdr:row>
      <xdr:rowOff>175270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A00A5D4C-876B-8EBC-1124-FCBF3474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5021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340</xdr:row>
      <xdr:rowOff>38098</xdr:rowOff>
    </xdr:from>
    <xdr:to>
      <xdr:col>2</xdr:col>
      <xdr:colOff>149872</xdr:colOff>
      <xdr:row>340</xdr:row>
      <xdr:rowOff>175270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5FBF4749-45FF-7CBA-6BA9-07B3F272F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65402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342</xdr:row>
      <xdr:rowOff>38098</xdr:rowOff>
    </xdr:from>
    <xdr:to>
      <xdr:col>2</xdr:col>
      <xdr:colOff>149872</xdr:colOff>
      <xdr:row>342</xdr:row>
      <xdr:rowOff>175270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F54A131-5936-F197-30C1-24692D764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65783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343</xdr:row>
      <xdr:rowOff>38098</xdr:rowOff>
    </xdr:from>
    <xdr:to>
      <xdr:col>2</xdr:col>
      <xdr:colOff>149872</xdr:colOff>
      <xdr:row>343</xdr:row>
      <xdr:rowOff>175270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AADBACFA-DB27-8ACB-8933-B785313C5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659739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357</xdr:row>
      <xdr:rowOff>38101</xdr:rowOff>
    </xdr:from>
    <xdr:to>
      <xdr:col>2</xdr:col>
      <xdr:colOff>149872</xdr:colOff>
      <xdr:row>357</xdr:row>
      <xdr:rowOff>175273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72CACCD-E4C4-D9CD-0DC8-FAB69B10A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87019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358</xdr:row>
      <xdr:rowOff>38101</xdr:rowOff>
    </xdr:from>
    <xdr:to>
      <xdr:col>2</xdr:col>
      <xdr:colOff>149872</xdr:colOff>
      <xdr:row>358</xdr:row>
      <xdr:rowOff>175273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F1916342-F2C2-6529-E7E8-516A1B310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88924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359</xdr:row>
      <xdr:rowOff>38101</xdr:rowOff>
    </xdr:from>
    <xdr:to>
      <xdr:col>2</xdr:col>
      <xdr:colOff>149872</xdr:colOff>
      <xdr:row>359</xdr:row>
      <xdr:rowOff>175273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7E4F3145-418F-82A5-B378-51D9A4728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90829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361</xdr:row>
      <xdr:rowOff>38101</xdr:rowOff>
    </xdr:from>
    <xdr:to>
      <xdr:col>2</xdr:col>
      <xdr:colOff>149872</xdr:colOff>
      <xdr:row>361</xdr:row>
      <xdr:rowOff>175273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529BC24E-6AC7-04FA-7A00-7A4771945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694639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363</xdr:row>
      <xdr:rowOff>38101</xdr:rowOff>
    </xdr:from>
    <xdr:to>
      <xdr:col>2</xdr:col>
      <xdr:colOff>149872</xdr:colOff>
      <xdr:row>363</xdr:row>
      <xdr:rowOff>175273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D46C2BF-E575-D007-527F-6D6F5963E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698449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364</xdr:row>
      <xdr:rowOff>38101</xdr:rowOff>
    </xdr:from>
    <xdr:to>
      <xdr:col>2</xdr:col>
      <xdr:colOff>149872</xdr:colOff>
      <xdr:row>364</xdr:row>
      <xdr:rowOff>175273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C7D156BA-AA57-80A3-5A85-EC1B9BCCE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00354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365</xdr:row>
      <xdr:rowOff>38101</xdr:rowOff>
    </xdr:from>
    <xdr:to>
      <xdr:col>2</xdr:col>
      <xdr:colOff>149872</xdr:colOff>
      <xdr:row>365</xdr:row>
      <xdr:rowOff>175273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80094C6-D4B8-0A0F-53F0-BB501FA74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02259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367</xdr:row>
      <xdr:rowOff>38101</xdr:rowOff>
    </xdr:from>
    <xdr:to>
      <xdr:col>2</xdr:col>
      <xdr:colOff>149872</xdr:colOff>
      <xdr:row>367</xdr:row>
      <xdr:rowOff>175273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3D200D56-4DF2-EA55-37DD-3A60BCAA2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706069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381</xdr:row>
      <xdr:rowOff>38099</xdr:rowOff>
    </xdr:from>
    <xdr:to>
      <xdr:col>2</xdr:col>
      <xdr:colOff>149872</xdr:colOff>
      <xdr:row>381</xdr:row>
      <xdr:rowOff>175271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226ACCA6-923E-3E2D-9768-E2200576E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733348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382</xdr:row>
      <xdr:rowOff>38099</xdr:rowOff>
    </xdr:from>
    <xdr:to>
      <xdr:col>2</xdr:col>
      <xdr:colOff>149872</xdr:colOff>
      <xdr:row>382</xdr:row>
      <xdr:rowOff>175271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CD932C7C-1CC6-3B6C-31E9-BA80B21B9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735253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384</xdr:row>
      <xdr:rowOff>38099</xdr:rowOff>
    </xdr:from>
    <xdr:to>
      <xdr:col>2</xdr:col>
      <xdr:colOff>149872</xdr:colOff>
      <xdr:row>384</xdr:row>
      <xdr:rowOff>175271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2FC3480-DE3D-3AB7-4C69-CBEA27575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39063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386</xdr:row>
      <xdr:rowOff>38099</xdr:rowOff>
    </xdr:from>
    <xdr:to>
      <xdr:col>2</xdr:col>
      <xdr:colOff>149872</xdr:colOff>
      <xdr:row>386</xdr:row>
      <xdr:rowOff>175271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E81FA9A4-FEFE-D052-6CD5-624217997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42873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400</xdr:row>
      <xdr:rowOff>38102</xdr:rowOff>
    </xdr:from>
    <xdr:to>
      <xdr:col>2</xdr:col>
      <xdr:colOff>149872</xdr:colOff>
      <xdr:row>400</xdr:row>
      <xdr:rowOff>175274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291F570D-F63D-961D-52C8-32CDFF48D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770153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401</xdr:row>
      <xdr:rowOff>38102</xdr:rowOff>
    </xdr:from>
    <xdr:to>
      <xdr:col>2</xdr:col>
      <xdr:colOff>149872</xdr:colOff>
      <xdr:row>401</xdr:row>
      <xdr:rowOff>175274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1F612F1-1B54-45AD-A53E-219B091D3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77205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403</xdr:row>
      <xdr:rowOff>38102</xdr:rowOff>
    </xdr:from>
    <xdr:to>
      <xdr:col>2</xdr:col>
      <xdr:colOff>149872</xdr:colOff>
      <xdr:row>403</xdr:row>
      <xdr:rowOff>175274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0A20C2EC-616B-E203-162C-68A825344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7586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405</xdr:row>
      <xdr:rowOff>38102</xdr:rowOff>
    </xdr:from>
    <xdr:to>
      <xdr:col>2</xdr:col>
      <xdr:colOff>149872</xdr:colOff>
      <xdr:row>405</xdr:row>
      <xdr:rowOff>175274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C8E082C-C71E-DE1E-78C6-C947D4D14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7967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419</xdr:row>
      <xdr:rowOff>38100</xdr:rowOff>
    </xdr:from>
    <xdr:to>
      <xdr:col>2</xdr:col>
      <xdr:colOff>149872</xdr:colOff>
      <xdr:row>419</xdr:row>
      <xdr:rowOff>175272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177DF838-EC31-EBCD-B24E-90D12C904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80695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420</xdr:row>
      <xdr:rowOff>38100</xdr:rowOff>
    </xdr:from>
    <xdr:to>
      <xdr:col>2</xdr:col>
      <xdr:colOff>149872</xdr:colOff>
      <xdr:row>420</xdr:row>
      <xdr:rowOff>175272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E27CAE72-96F4-AD09-23CD-170172D2F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808863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421</xdr:row>
      <xdr:rowOff>38100</xdr:rowOff>
    </xdr:from>
    <xdr:to>
      <xdr:col>2</xdr:col>
      <xdr:colOff>149872</xdr:colOff>
      <xdr:row>421</xdr:row>
      <xdr:rowOff>175272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22EBB589-C956-AD36-E6D0-6937EC37A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81076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423</xdr:row>
      <xdr:rowOff>38100</xdr:rowOff>
    </xdr:from>
    <xdr:to>
      <xdr:col>2</xdr:col>
      <xdr:colOff>149872</xdr:colOff>
      <xdr:row>423</xdr:row>
      <xdr:rowOff>175272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3C555FA8-2F6D-2AB4-E218-E0D0AF00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81457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425</xdr:row>
      <xdr:rowOff>38100</xdr:rowOff>
    </xdr:from>
    <xdr:to>
      <xdr:col>2</xdr:col>
      <xdr:colOff>149872</xdr:colOff>
      <xdr:row>425</xdr:row>
      <xdr:rowOff>175272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95D15A45-1D81-3C21-5525-30C1EFF6C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81838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439</xdr:row>
      <xdr:rowOff>38098</xdr:rowOff>
    </xdr:from>
    <xdr:to>
      <xdr:col>2</xdr:col>
      <xdr:colOff>149872</xdr:colOff>
      <xdr:row>439</xdr:row>
      <xdr:rowOff>175270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7F80F508-2D76-507C-0F91-481EBA2AE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845667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440</xdr:row>
      <xdr:rowOff>38098</xdr:rowOff>
    </xdr:from>
    <xdr:to>
      <xdr:col>2</xdr:col>
      <xdr:colOff>149872</xdr:colOff>
      <xdr:row>440</xdr:row>
      <xdr:rowOff>175270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D785FEAA-A84F-BD73-F551-5B6C36DA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84757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442</xdr:row>
      <xdr:rowOff>38098</xdr:rowOff>
    </xdr:from>
    <xdr:to>
      <xdr:col>2</xdr:col>
      <xdr:colOff>149872</xdr:colOff>
      <xdr:row>442</xdr:row>
      <xdr:rowOff>175270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AA450D1C-42FE-B067-D8FC-2E4D2C15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85138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444</xdr:row>
      <xdr:rowOff>38098</xdr:rowOff>
    </xdr:from>
    <xdr:to>
      <xdr:col>2</xdr:col>
      <xdr:colOff>149872</xdr:colOff>
      <xdr:row>444</xdr:row>
      <xdr:rowOff>175270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2AE9F2D-0850-53C4-2DDE-8D4C9DAF5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85519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458</xdr:row>
      <xdr:rowOff>38101</xdr:rowOff>
    </xdr:from>
    <xdr:to>
      <xdr:col>2</xdr:col>
      <xdr:colOff>149872</xdr:colOff>
      <xdr:row>458</xdr:row>
      <xdr:rowOff>175273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A4CB9D73-212D-AA19-92C1-F94CF149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882472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460</xdr:row>
      <xdr:rowOff>38101</xdr:rowOff>
    </xdr:from>
    <xdr:to>
      <xdr:col>2</xdr:col>
      <xdr:colOff>149872</xdr:colOff>
      <xdr:row>460</xdr:row>
      <xdr:rowOff>175273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4A86F521-28B3-D677-F128-ABE9D3C24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886282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461</xdr:row>
      <xdr:rowOff>38101</xdr:rowOff>
    </xdr:from>
    <xdr:to>
      <xdr:col>2</xdr:col>
      <xdr:colOff>149872</xdr:colOff>
      <xdr:row>461</xdr:row>
      <xdr:rowOff>175273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210955E9-2991-C015-59A8-7FC25A21D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88818721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475</xdr:row>
      <xdr:rowOff>38099</xdr:rowOff>
    </xdr:from>
    <xdr:to>
      <xdr:col>2</xdr:col>
      <xdr:colOff>149872</xdr:colOff>
      <xdr:row>475</xdr:row>
      <xdr:rowOff>175271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AF3B1BCD-6EB0-B292-5F4C-F0E2DD13E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15466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476</xdr:row>
      <xdr:rowOff>38099</xdr:rowOff>
    </xdr:from>
    <xdr:to>
      <xdr:col>2</xdr:col>
      <xdr:colOff>149872</xdr:colOff>
      <xdr:row>476</xdr:row>
      <xdr:rowOff>175271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F523FE83-3BCB-DFBF-5B79-44D220C92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17371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477</xdr:row>
      <xdr:rowOff>38099</xdr:rowOff>
    </xdr:from>
    <xdr:to>
      <xdr:col>2</xdr:col>
      <xdr:colOff>149872</xdr:colOff>
      <xdr:row>477</xdr:row>
      <xdr:rowOff>175271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7F85D19A-7542-1258-1094-C2D1D5954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19276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479</xdr:row>
      <xdr:rowOff>38099</xdr:rowOff>
    </xdr:from>
    <xdr:to>
      <xdr:col>2</xdr:col>
      <xdr:colOff>149872</xdr:colOff>
      <xdr:row>479</xdr:row>
      <xdr:rowOff>175271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866ACA84-E2B1-9194-1A70-6D9F42E01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923086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481</xdr:row>
      <xdr:rowOff>38099</xdr:rowOff>
    </xdr:from>
    <xdr:to>
      <xdr:col>2</xdr:col>
      <xdr:colOff>149872</xdr:colOff>
      <xdr:row>481</xdr:row>
      <xdr:rowOff>175271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522F082-F7F0-B128-30E0-A31F230E3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92689679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495</xdr:row>
      <xdr:rowOff>38102</xdr:rowOff>
    </xdr:from>
    <xdr:to>
      <xdr:col>2</xdr:col>
      <xdr:colOff>149872</xdr:colOff>
      <xdr:row>495</xdr:row>
      <xdr:rowOff>175274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86A5FFEE-4BE4-FEC6-0322-BA9960D46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54176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496</xdr:row>
      <xdr:rowOff>38102</xdr:rowOff>
    </xdr:from>
    <xdr:to>
      <xdr:col>2</xdr:col>
      <xdr:colOff>149872</xdr:colOff>
      <xdr:row>496</xdr:row>
      <xdr:rowOff>175274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7273FD71-9774-1BF1-7190-76934656C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5608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498</xdr:row>
      <xdr:rowOff>38102</xdr:rowOff>
    </xdr:from>
    <xdr:to>
      <xdr:col>2</xdr:col>
      <xdr:colOff>149872</xdr:colOff>
      <xdr:row>498</xdr:row>
      <xdr:rowOff>175274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B3138F64-F685-0A68-D295-7C35C6025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95989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500</xdr:row>
      <xdr:rowOff>38102</xdr:rowOff>
    </xdr:from>
    <xdr:to>
      <xdr:col>2</xdr:col>
      <xdr:colOff>149872</xdr:colOff>
      <xdr:row>500</xdr:row>
      <xdr:rowOff>175274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0B6461CC-E4D7-1E4C-8E51-ECF36AC8F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96370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514</xdr:row>
      <xdr:rowOff>38100</xdr:rowOff>
    </xdr:from>
    <xdr:to>
      <xdr:col>2</xdr:col>
      <xdr:colOff>149872</xdr:colOff>
      <xdr:row>514</xdr:row>
      <xdr:rowOff>175272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61E29291-7A64-C66F-061B-183B99CB2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909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515</xdr:row>
      <xdr:rowOff>38100</xdr:rowOff>
    </xdr:from>
    <xdr:to>
      <xdr:col>2</xdr:col>
      <xdr:colOff>149872</xdr:colOff>
      <xdr:row>515</xdr:row>
      <xdr:rowOff>175272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D71190FC-E23C-10EE-8832-2BA0491C9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928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516</xdr:row>
      <xdr:rowOff>38100</xdr:rowOff>
    </xdr:from>
    <xdr:to>
      <xdr:col>2</xdr:col>
      <xdr:colOff>149872</xdr:colOff>
      <xdr:row>516</xdr:row>
      <xdr:rowOff>175272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C7F8BF02-57DC-382B-DA7B-7B4DA568A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947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517</xdr:row>
      <xdr:rowOff>38100</xdr:rowOff>
    </xdr:from>
    <xdr:to>
      <xdr:col>2</xdr:col>
      <xdr:colOff>149872</xdr:colOff>
      <xdr:row>517</xdr:row>
      <xdr:rowOff>175272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0D987409-A459-DAC2-AD6B-EEE88E55A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9966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519</xdr:row>
      <xdr:rowOff>38100</xdr:rowOff>
    </xdr:from>
    <xdr:to>
      <xdr:col>2</xdr:col>
      <xdr:colOff>149872</xdr:colOff>
      <xdr:row>519</xdr:row>
      <xdr:rowOff>175272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CBD3FEC1-FDB1-F643-2744-3A72B3D6D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0005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521</xdr:row>
      <xdr:rowOff>38100</xdr:rowOff>
    </xdr:from>
    <xdr:to>
      <xdr:col>2</xdr:col>
      <xdr:colOff>149872</xdr:colOff>
      <xdr:row>521</xdr:row>
      <xdr:rowOff>175272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6752A452-751E-09C5-089C-9435B572C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043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522</xdr:row>
      <xdr:rowOff>38100</xdr:rowOff>
    </xdr:from>
    <xdr:to>
      <xdr:col>2</xdr:col>
      <xdr:colOff>149872</xdr:colOff>
      <xdr:row>522</xdr:row>
      <xdr:rowOff>175272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B3362A37-768B-FCBD-5736-628071525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062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523</xdr:row>
      <xdr:rowOff>38100</xdr:rowOff>
    </xdr:from>
    <xdr:to>
      <xdr:col>2</xdr:col>
      <xdr:colOff>149872</xdr:colOff>
      <xdr:row>523</xdr:row>
      <xdr:rowOff>175272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F5DF5A67-A7BA-7B5D-8950-6C05AE7EE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081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537</xdr:row>
      <xdr:rowOff>38098</xdr:rowOff>
    </xdr:from>
    <xdr:to>
      <xdr:col>2</xdr:col>
      <xdr:colOff>149872</xdr:colOff>
      <xdr:row>537</xdr:row>
      <xdr:rowOff>175270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6557754F-3D3A-E7F6-7445-D91C7B774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35405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538</xdr:row>
      <xdr:rowOff>38098</xdr:rowOff>
    </xdr:from>
    <xdr:to>
      <xdr:col>2</xdr:col>
      <xdr:colOff>149872</xdr:colOff>
      <xdr:row>538</xdr:row>
      <xdr:rowOff>175270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75EE3C23-962A-6025-8EFB-60BCC1016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37310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539</xdr:row>
      <xdr:rowOff>38098</xdr:rowOff>
    </xdr:from>
    <xdr:to>
      <xdr:col>2</xdr:col>
      <xdr:colOff>149872</xdr:colOff>
      <xdr:row>539</xdr:row>
      <xdr:rowOff>175270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F0B20F19-419F-5168-936F-796808CEA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39215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541</xdr:row>
      <xdr:rowOff>38098</xdr:rowOff>
    </xdr:from>
    <xdr:to>
      <xdr:col>2</xdr:col>
      <xdr:colOff>149872</xdr:colOff>
      <xdr:row>541</xdr:row>
      <xdr:rowOff>175270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98921550-47EE-DDA6-21C6-CB47DF1DB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043025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543</xdr:row>
      <xdr:rowOff>38098</xdr:rowOff>
    </xdr:from>
    <xdr:to>
      <xdr:col>2</xdr:col>
      <xdr:colOff>149872</xdr:colOff>
      <xdr:row>543</xdr:row>
      <xdr:rowOff>175270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0F1811ED-E1D6-2743-971A-3B1B463AC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46835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544</xdr:row>
      <xdr:rowOff>38098</xdr:rowOff>
    </xdr:from>
    <xdr:to>
      <xdr:col>2</xdr:col>
      <xdr:colOff>149872</xdr:colOff>
      <xdr:row>544</xdr:row>
      <xdr:rowOff>175270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2B5A332E-CEC8-F641-38F6-6703A743C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48740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545</xdr:row>
      <xdr:rowOff>38098</xdr:rowOff>
    </xdr:from>
    <xdr:to>
      <xdr:col>2</xdr:col>
      <xdr:colOff>149872</xdr:colOff>
      <xdr:row>545</xdr:row>
      <xdr:rowOff>175270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F4680420-CF98-AB28-E0B0-C49292440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50645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547</xdr:row>
      <xdr:rowOff>38098</xdr:rowOff>
    </xdr:from>
    <xdr:to>
      <xdr:col>2</xdr:col>
      <xdr:colOff>149872</xdr:colOff>
      <xdr:row>547</xdr:row>
      <xdr:rowOff>175270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2F628971-E37A-626A-5D4E-0A7165A71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054455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561</xdr:row>
      <xdr:rowOff>38095</xdr:rowOff>
    </xdr:from>
    <xdr:to>
      <xdr:col>2</xdr:col>
      <xdr:colOff>149872</xdr:colOff>
      <xdr:row>561</xdr:row>
      <xdr:rowOff>175267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DC0F5344-BA05-D3BD-E008-AAFFF8512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8173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562</xdr:row>
      <xdr:rowOff>38095</xdr:rowOff>
    </xdr:from>
    <xdr:to>
      <xdr:col>2</xdr:col>
      <xdr:colOff>149872</xdr:colOff>
      <xdr:row>562</xdr:row>
      <xdr:rowOff>175267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07208631-B82A-0B26-9435-66B2835CA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8364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563</xdr:row>
      <xdr:rowOff>38095</xdr:rowOff>
    </xdr:from>
    <xdr:to>
      <xdr:col>2</xdr:col>
      <xdr:colOff>149872</xdr:colOff>
      <xdr:row>563</xdr:row>
      <xdr:rowOff>175267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141B56E6-A1BF-3C45-7517-B969ED03F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8554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565</xdr:row>
      <xdr:rowOff>38095</xdr:rowOff>
    </xdr:from>
    <xdr:to>
      <xdr:col>2</xdr:col>
      <xdr:colOff>149872</xdr:colOff>
      <xdr:row>565</xdr:row>
      <xdr:rowOff>175267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8BE84CAD-4501-BCC4-8FE8-7FCAD7199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08935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567</xdr:row>
      <xdr:rowOff>38095</xdr:rowOff>
    </xdr:from>
    <xdr:to>
      <xdr:col>2</xdr:col>
      <xdr:colOff>149872</xdr:colOff>
      <xdr:row>567</xdr:row>
      <xdr:rowOff>175267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C9DC1CF3-AC13-D05A-161B-4575E357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9316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568</xdr:row>
      <xdr:rowOff>38095</xdr:rowOff>
    </xdr:from>
    <xdr:to>
      <xdr:col>2</xdr:col>
      <xdr:colOff>149872</xdr:colOff>
      <xdr:row>568</xdr:row>
      <xdr:rowOff>175267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534DB062-4F96-6194-3D7A-8C3DFAE62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9507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569</xdr:row>
      <xdr:rowOff>38095</xdr:rowOff>
    </xdr:from>
    <xdr:to>
      <xdr:col>2</xdr:col>
      <xdr:colOff>149872</xdr:colOff>
      <xdr:row>569</xdr:row>
      <xdr:rowOff>175267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FFF275C-E41F-D94B-3CA8-90985E0D0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9697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570</xdr:row>
      <xdr:rowOff>38095</xdr:rowOff>
    </xdr:from>
    <xdr:to>
      <xdr:col>2</xdr:col>
      <xdr:colOff>149872</xdr:colOff>
      <xdr:row>570</xdr:row>
      <xdr:rowOff>175267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2D439D40-D453-5F18-27D7-DB88CA3FE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09888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584</xdr:row>
      <xdr:rowOff>38105</xdr:rowOff>
    </xdr:from>
    <xdr:to>
      <xdr:col>2</xdr:col>
      <xdr:colOff>149872</xdr:colOff>
      <xdr:row>584</xdr:row>
      <xdr:rowOff>175277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388AC2E2-359C-AEBB-8B37-CEB33831E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26159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585</xdr:row>
      <xdr:rowOff>38105</xdr:rowOff>
    </xdr:from>
    <xdr:to>
      <xdr:col>2</xdr:col>
      <xdr:colOff>149872</xdr:colOff>
      <xdr:row>585</xdr:row>
      <xdr:rowOff>175277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5741908C-5235-8985-3F2A-F173DD6A7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28064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586</xdr:row>
      <xdr:rowOff>38105</xdr:rowOff>
    </xdr:from>
    <xdr:to>
      <xdr:col>2</xdr:col>
      <xdr:colOff>149872</xdr:colOff>
      <xdr:row>586</xdr:row>
      <xdr:rowOff>175277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AFC35406-A150-02BB-AAC9-81CDDA818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29969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587</xdr:row>
      <xdr:rowOff>38105</xdr:rowOff>
    </xdr:from>
    <xdr:to>
      <xdr:col>2</xdr:col>
      <xdr:colOff>149872</xdr:colOff>
      <xdr:row>587</xdr:row>
      <xdr:rowOff>175277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58C14364-0870-E420-BDD7-CEAAD2FF5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31874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589</xdr:row>
      <xdr:rowOff>38105</xdr:rowOff>
    </xdr:from>
    <xdr:to>
      <xdr:col>2</xdr:col>
      <xdr:colOff>149872</xdr:colOff>
      <xdr:row>589</xdr:row>
      <xdr:rowOff>175277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77E07F02-178C-37E9-71BC-B04DFA8C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135684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591</xdr:row>
      <xdr:rowOff>38105</xdr:rowOff>
    </xdr:from>
    <xdr:to>
      <xdr:col>2</xdr:col>
      <xdr:colOff>149872</xdr:colOff>
      <xdr:row>591</xdr:row>
      <xdr:rowOff>175277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C55C6B99-47CE-6BD3-1804-489374744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139494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592</xdr:row>
      <xdr:rowOff>38105</xdr:rowOff>
    </xdr:from>
    <xdr:to>
      <xdr:col>2</xdr:col>
      <xdr:colOff>149872</xdr:colOff>
      <xdr:row>592</xdr:row>
      <xdr:rowOff>175277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66EECE4E-2749-04ED-6AD7-CA77980DA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141399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606</xdr:row>
      <xdr:rowOff>38102</xdr:rowOff>
    </xdr:from>
    <xdr:to>
      <xdr:col>2</xdr:col>
      <xdr:colOff>149872</xdr:colOff>
      <xdr:row>606</xdr:row>
      <xdr:rowOff>175274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D273BA57-0540-626D-0001-8806FDA1D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68679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607</xdr:row>
      <xdr:rowOff>38102</xdr:rowOff>
    </xdr:from>
    <xdr:to>
      <xdr:col>2</xdr:col>
      <xdr:colOff>149872</xdr:colOff>
      <xdr:row>607</xdr:row>
      <xdr:rowOff>175274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8CA7ED73-E919-FA7A-A173-F39464B78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70584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608</xdr:row>
      <xdr:rowOff>38102</xdr:rowOff>
    </xdr:from>
    <xdr:to>
      <xdr:col>2</xdr:col>
      <xdr:colOff>149872</xdr:colOff>
      <xdr:row>608</xdr:row>
      <xdr:rowOff>175274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28C86A4A-CF3E-66E6-D006-B0D895C1D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72489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609</xdr:row>
      <xdr:rowOff>38102</xdr:rowOff>
    </xdr:from>
    <xdr:to>
      <xdr:col>2</xdr:col>
      <xdr:colOff>149872</xdr:colOff>
      <xdr:row>609</xdr:row>
      <xdr:rowOff>175274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33E9A071-4AA6-235D-7393-04D82748A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174394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611</xdr:row>
      <xdr:rowOff>38102</xdr:rowOff>
    </xdr:from>
    <xdr:to>
      <xdr:col>2</xdr:col>
      <xdr:colOff>149872</xdr:colOff>
      <xdr:row>611</xdr:row>
      <xdr:rowOff>175274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426B9BB9-F2E4-7BFE-9F04-344D51D63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178204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613</xdr:row>
      <xdr:rowOff>38102</xdr:rowOff>
    </xdr:from>
    <xdr:to>
      <xdr:col>2</xdr:col>
      <xdr:colOff>149872</xdr:colOff>
      <xdr:row>613</xdr:row>
      <xdr:rowOff>175274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3A0350B5-5B41-DF4B-A2C0-5617CF23D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182014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614</xdr:row>
      <xdr:rowOff>38102</xdr:rowOff>
    </xdr:from>
    <xdr:to>
      <xdr:col>2</xdr:col>
      <xdr:colOff>149872</xdr:colOff>
      <xdr:row>614</xdr:row>
      <xdr:rowOff>175274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F44E2A54-DB76-8769-4FED-8A5FE4784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183919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628</xdr:row>
      <xdr:rowOff>38100</xdr:rowOff>
    </xdr:from>
    <xdr:to>
      <xdr:col>2</xdr:col>
      <xdr:colOff>149872</xdr:colOff>
      <xdr:row>628</xdr:row>
      <xdr:rowOff>175272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4EF9644F-848A-9CCA-36F9-694A08006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211199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629</xdr:row>
      <xdr:rowOff>38100</xdr:rowOff>
    </xdr:from>
    <xdr:to>
      <xdr:col>2</xdr:col>
      <xdr:colOff>149872</xdr:colOff>
      <xdr:row>629</xdr:row>
      <xdr:rowOff>175272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D18F39D2-2AE8-C0B8-1513-24711DFAD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21310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630</xdr:row>
      <xdr:rowOff>38100</xdr:rowOff>
    </xdr:from>
    <xdr:to>
      <xdr:col>2</xdr:col>
      <xdr:colOff>149872</xdr:colOff>
      <xdr:row>630</xdr:row>
      <xdr:rowOff>175272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B7557B7F-17D3-29B3-F58C-CAF79B2CA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215009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631</xdr:row>
      <xdr:rowOff>38100</xdr:rowOff>
    </xdr:from>
    <xdr:to>
      <xdr:col>2</xdr:col>
      <xdr:colOff>149872</xdr:colOff>
      <xdr:row>631</xdr:row>
      <xdr:rowOff>175272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99F878DB-D46E-C64C-28E8-B403F45D5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21691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633</xdr:row>
      <xdr:rowOff>38100</xdr:rowOff>
    </xdr:from>
    <xdr:to>
      <xdr:col>2</xdr:col>
      <xdr:colOff>149872</xdr:colOff>
      <xdr:row>633</xdr:row>
      <xdr:rowOff>175272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0EA4228D-651B-A511-5649-74CF13267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22072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635</xdr:row>
      <xdr:rowOff>38100</xdr:rowOff>
    </xdr:from>
    <xdr:to>
      <xdr:col>2</xdr:col>
      <xdr:colOff>149872</xdr:colOff>
      <xdr:row>635</xdr:row>
      <xdr:rowOff>175272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3D7C812E-2231-036B-EA44-9335B4832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22453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636</xdr:row>
      <xdr:rowOff>38100</xdr:rowOff>
    </xdr:from>
    <xdr:to>
      <xdr:col>2</xdr:col>
      <xdr:colOff>149872</xdr:colOff>
      <xdr:row>636</xdr:row>
      <xdr:rowOff>175272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F295B824-8E80-2D10-5153-A0E635291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226439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650</xdr:row>
      <xdr:rowOff>38098</xdr:rowOff>
    </xdr:from>
    <xdr:to>
      <xdr:col>2</xdr:col>
      <xdr:colOff>149872</xdr:colOff>
      <xdr:row>650</xdr:row>
      <xdr:rowOff>175270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C9811AF5-94C6-F043-E6EA-95F2E5DF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253718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652</xdr:row>
      <xdr:rowOff>38098</xdr:rowOff>
    </xdr:from>
    <xdr:to>
      <xdr:col>2</xdr:col>
      <xdr:colOff>149872</xdr:colOff>
      <xdr:row>652</xdr:row>
      <xdr:rowOff>175270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3AB18E8E-6117-7487-14CB-8B45C4F08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257528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654</xdr:row>
      <xdr:rowOff>38098</xdr:rowOff>
    </xdr:from>
    <xdr:to>
      <xdr:col>2</xdr:col>
      <xdr:colOff>149872</xdr:colOff>
      <xdr:row>654</xdr:row>
      <xdr:rowOff>175270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C2F8151F-00A6-D028-E059-E2CF1DAB3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261338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668</xdr:row>
      <xdr:rowOff>38095</xdr:rowOff>
    </xdr:from>
    <xdr:to>
      <xdr:col>2</xdr:col>
      <xdr:colOff>149872</xdr:colOff>
      <xdr:row>668</xdr:row>
      <xdr:rowOff>175267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73BA8CC7-C55A-B0A9-F8BA-2E806C07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288618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670</xdr:row>
      <xdr:rowOff>38095</xdr:rowOff>
    </xdr:from>
    <xdr:to>
      <xdr:col>2</xdr:col>
      <xdr:colOff>149872</xdr:colOff>
      <xdr:row>670</xdr:row>
      <xdr:rowOff>175267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0E397918-02D8-9B01-2E96-3188BC849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292428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672</xdr:row>
      <xdr:rowOff>38095</xdr:rowOff>
    </xdr:from>
    <xdr:to>
      <xdr:col>2</xdr:col>
      <xdr:colOff>149872</xdr:colOff>
      <xdr:row>672</xdr:row>
      <xdr:rowOff>175267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363385F9-6FE7-6664-C442-87BE03AA6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296238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686</xdr:row>
      <xdr:rowOff>38105</xdr:rowOff>
    </xdr:from>
    <xdr:to>
      <xdr:col>2</xdr:col>
      <xdr:colOff>149872</xdr:colOff>
      <xdr:row>686</xdr:row>
      <xdr:rowOff>175277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8BB536A4-0CA6-DD19-CD5C-A7B960A1C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23517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688</xdr:row>
      <xdr:rowOff>38105</xdr:rowOff>
    </xdr:from>
    <xdr:to>
      <xdr:col>2</xdr:col>
      <xdr:colOff>149872</xdr:colOff>
      <xdr:row>688</xdr:row>
      <xdr:rowOff>175277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E73A35C3-303C-8919-4C59-9C3F5124D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327327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690</xdr:row>
      <xdr:rowOff>38105</xdr:rowOff>
    </xdr:from>
    <xdr:to>
      <xdr:col>2</xdr:col>
      <xdr:colOff>149872</xdr:colOff>
      <xdr:row>690</xdr:row>
      <xdr:rowOff>175277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77DB8E21-1E34-39A4-83E8-102E32521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331137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704</xdr:row>
      <xdr:rowOff>38102</xdr:rowOff>
    </xdr:from>
    <xdr:to>
      <xdr:col>2</xdr:col>
      <xdr:colOff>149872</xdr:colOff>
      <xdr:row>704</xdr:row>
      <xdr:rowOff>175274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3080D318-346D-870F-CF8E-C35CC3206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58417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705</xdr:row>
      <xdr:rowOff>38102</xdr:rowOff>
    </xdr:from>
    <xdr:to>
      <xdr:col>2</xdr:col>
      <xdr:colOff>149872</xdr:colOff>
      <xdr:row>705</xdr:row>
      <xdr:rowOff>175274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739609D6-E162-8673-ECC8-3C587F1B7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60322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706</xdr:row>
      <xdr:rowOff>38102</xdr:rowOff>
    </xdr:from>
    <xdr:to>
      <xdr:col>2</xdr:col>
      <xdr:colOff>149872</xdr:colOff>
      <xdr:row>706</xdr:row>
      <xdr:rowOff>175274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79DCE8A9-C2AB-CB69-3BE5-E48E8BC7C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62227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707</xdr:row>
      <xdr:rowOff>38102</xdr:rowOff>
    </xdr:from>
    <xdr:to>
      <xdr:col>2</xdr:col>
      <xdr:colOff>149872</xdr:colOff>
      <xdr:row>707</xdr:row>
      <xdr:rowOff>175274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27EF961D-3581-D83E-EEDD-823571052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64132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709</xdr:row>
      <xdr:rowOff>38102</xdr:rowOff>
    </xdr:from>
    <xdr:to>
      <xdr:col>2</xdr:col>
      <xdr:colOff>149872</xdr:colOff>
      <xdr:row>709</xdr:row>
      <xdr:rowOff>175274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C88BD87F-8800-0A20-26CC-365026313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367942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711</xdr:row>
      <xdr:rowOff>38102</xdr:rowOff>
    </xdr:from>
    <xdr:to>
      <xdr:col>2</xdr:col>
      <xdr:colOff>149872</xdr:colOff>
      <xdr:row>711</xdr:row>
      <xdr:rowOff>175274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426D6198-C5D6-3F3A-BBB0-D63B98BAE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371752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712</xdr:row>
      <xdr:rowOff>38102</xdr:rowOff>
    </xdr:from>
    <xdr:to>
      <xdr:col>2</xdr:col>
      <xdr:colOff>149872</xdr:colOff>
      <xdr:row>712</xdr:row>
      <xdr:rowOff>175274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7AF17225-3EBF-6BEF-C839-2735789D9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373657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726</xdr:row>
      <xdr:rowOff>38100</xdr:rowOff>
    </xdr:from>
    <xdr:to>
      <xdr:col>2</xdr:col>
      <xdr:colOff>149872</xdr:colOff>
      <xdr:row>726</xdr:row>
      <xdr:rowOff>175272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5E2AE92D-37A4-D530-4521-B3FFBD1DB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40093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728</xdr:row>
      <xdr:rowOff>38100</xdr:rowOff>
    </xdr:from>
    <xdr:to>
      <xdr:col>2</xdr:col>
      <xdr:colOff>149872</xdr:colOff>
      <xdr:row>728</xdr:row>
      <xdr:rowOff>175272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357E27CD-BA6E-5916-F4A6-51865818F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40474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730</xdr:row>
      <xdr:rowOff>38100</xdr:rowOff>
    </xdr:from>
    <xdr:to>
      <xdr:col>2</xdr:col>
      <xdr:colOff>149872</xdr:colOff>
      <xdr:row>730</xdr:row>
      <xdr:rowOff>175272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D5A6A201-5783-F2C2-A14C-27A1DC455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40855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744</xdr:row>
      <xdr:rowOff>38098</xdr:rowOff>
    </xdr:from>
    <xdr:to>
      <xdr:col>2</xdr:col>
      <xdr:colOff>149872</xdr:colOff>
      <xdr:row>744</xdr:row>
      <xdr:rowOff>175270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8FD7887A-1769-68DE-022D-6C80F6E9F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435836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745</xdr:row>
      <xdr:rowOff>38098</xdr:rowOff>
    </xdr:from>
    <xdr:to>
      <xdr:col>2</xdr:col>
      <xdr:colOff>149872</xdr:colOff>
      <xdr:row>745</xdr:row>
      <xdr:rowOff>175270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95EC672A-352E-4E04-1CB0-8D7CDE31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437741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746</xdr:row>
      <xdr:rowOff>38098</xdr:rowOff>
    </xdr:from>
    <xdr:to>
      <xdr:col>2</xdr:col>
      <xdr:colOff>149872</xdr:colOff>
      <xdr:row>746</xdr:row>
      <xdr:rowOff>175270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B60ABACC-F837-6DC6-3DB9-C779D592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439646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747</xdr:row>
      <xdr:rowOff>38098</xdr:rowOff>
    </xdr:from>
    <xdr:to>
      <xdr:col>2</xdr:col>
      <xdr:colOff>149872</xdr:colOff>
      <xdr:row>747</xdr:row>
      <xdr:rowOff>175270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B90607A0-9DCA-AEA0-F711-151FFB391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441551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749</xdr:row>
      <xdr:rowOff>38098</xdr:rowOff>
    </xdr:from>
    <xdr:to>
      <xdr:col>2</xdr:col>
      <xdr:colOff>149872</xdr:colOff>
      <xdr:row>749</xdr:row>
      <xdr:rowOff>175270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B0826444-F819-511E-11C7-1AC776E74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445361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751</xdr:row>
      <xdr:rowOff>38098</xdr:rowOff>
    </xdr:from>
    <xdr:to>
      <xdr:col>2</xdr:col>
      <xdr:colOff>149872</xdr:colOff>
      <xdr:row>751</xdr:row>
      <xdr:rowOff>175270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5D51B9A0-9502-9953-BAF0-90BCEB5A8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449171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752</xdr:row>
      <xdr:rowOff>38098</xdr:rowOff>
    </xdr:from>
    <xdr:to>
      <xdr:col>2</xdr:col>
      <xdr:colOff>149872</xdr:colOff>
      <xdr:row>752</xdr:row>
      <xdr:rowOff>175270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1BC41472-E251-1ADE-510E-873EC0698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451076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766</xdr:row>
      <xdr:rowOff>38095</xdr:rowOff>
    </xdr:from>
    <xdr:to>
      <xdr:col>2</xdr:col>
      <xdr:colOff>149872</xdr:colOff>
      <xdr:row>766</xdr:row>
      <xdr:rowOff>175267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2E9646F1-5772-6CFC-39CD-1C0C1DF8C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47835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768</xdr:row>
      <xdr:rowOff>38095</xdr:rowOff>
    </xdr:from>
    <xdr:to>
      <xdr:col>2</xdr:col>
      <xdr:colOff>149872</xdr:colOff>
      <xdr:row>768</xdr:row>
      <xdr:rowOff>175267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D427672E-55CF-99A8-8174-007A68C80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48216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770</xdr:row>
      <xdr:rowOff>38095</xdr:rowOff>
    </xdr:from>
    <xdr:to>
      <xdr:col>2</xdr:col>
      <xdr:colOff>149872</xdr:colOff>
      <xdr:row>770</xdr:row>
      <xdr:rowOff>175267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1AC359FE-837A-FA1D-F129-B14E755B1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48597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784</xdr:row>
      <xdr:rowOff>38105</xdr:rowOff>
    </xdr:from>
    <xdr:to>
      <xdr:col>2</xdr:col>
      <xdr:colOff>149872</xdr:colOff>
      <xdr:row>784</xdr:row>
      <xdr:rowOff>175277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2DE5F0CA-041C-2F37-6084-9A7775903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13255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785</xdr:row>
      <xdr:rowOff>38105</xdr:rowOff>
    </xdr:from>
    <xdr:to>
      <xdr:col>2</xdr:col>
      <xdr:colOff>149872</xdr:colOff>
      <xdr:row>785</xdr:row>
      <xdr:rowOff>175277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CF4B5060-7441-80A2-84B5-019660D8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15160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786</xdr:row>
      <xdr:rowOff>38105</xdr:rowOff>
    </xdr:from>
    <xdr:to>
      <xdr:col>2</xdr:col>
      <xdr:colOff>149872</xdr:colOff>
      <xdr:row>786</xdr:row>
      <xdr:rowOff>175277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D416A457-819E-79A0-94C6-66E1384DD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17065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788</xdr:row>
      <xdr:rowOff>38105</xdr:rowOff>
    </xdr:from>
    <xdr:to>
      <xdr:col>2</xdr:col>
      <xdr:colOff>149872</xdr:colOff>
      <xdr:row>788</xdr:row>
      <xdr:rowOff>175277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id="{9CFDF4D1-BDD6-E97A-63D6-86C6D1353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520875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790</xdr:row>
      <xdr:rowOff>38105</xdr:rowOff>
    </xdr:from>
    <xdr:to>
      <xdr:col>2</xdr:col>
      <xdr:colOff>149872</xdr:colOff>
      <xdr:row>790</xdr:row>
      <xdr:rowOff>175277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id="{66E29EAC-64A1-CB64-9030-D8DD715C6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524685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804</xdr:row>
      <xdr:rowOff>38102</xdr:rowOff>
    </xdr:from>
    <xdr:to>
      <xdr:col>2</xdr:col>
      <xdr:colOff>149872</xdr:colOff>
      <xdr:row>804</xdr:row>
      <xdr:rowOff>175274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id="{3860EE96-6C03-C795-0D02-497F8E01F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5196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805</xdr:row>
      <xdr:rowOff>38102</xdr:rowOff>
    </xdr:from>
    <xdr:to>
      <xdr:col>2</xdr:col>
      <xdr:colOff>149872</xdr:colOff>
      <xdr:row>805</xdr:row>
      <xdr:rowOff>175274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id="{BC7B1A91-49AA-DF6B-A19F-374C003B7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53870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806</xdr:row>
      <xdr:rowOff>38102</xdr:rowOff>
    </xdr:from>
    <xdr:to>
      <xdr:col>2</xdr:col>
      <xdr:colOff>149872</xdr:colOff>
      <xdr:row>806</xdr:row>
      <xdr:rowOff>175274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id="{5134C284-4CE5-AF3E-359A-1ABF40FAF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5577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808</xdr:row>
      <xdr:rowOff>38102</xdr:rowOff>
    </xdr:from>
    <xdr:to>
      <xdr:col>2</xdr:col>
      <xdr:colOff>149872</xdr:colOff>
      <xdr:row>808</xdr:row>
      <xdr:rowOff>175274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id="{8F46052E-DF53-858E-C34E-119655A3E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55958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810</xdr:row>
      <xdr:rowOff>38102</xdr:rowOff>
    </xdr:from>
    <xdr:to>
      <xdr:col>2</xdr:col>
      <xdr:colOff>149872</xdr:colOff>
      <xdr:row>810</xdr:row>
      <xdr:rowOff>175274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id="{DE6432E0-81D2-327D-2C15-6B146F539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56339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811</xdr:row>
      <xdr:rowOff>38102</xdr:rowOff>
    </xdr:from>
    <xdr:to>
      <xdr:col>2</xdr:col>
      <xdr:colOff>149872</xdr:colOff>
      <xdr:row>811</xdr:row>
      <xdr:rowOff>175274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id="{8822560E-22BC-72D1-2684-DE7573B67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565300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812</xdr:row>
      <xdr:rowOff>38102</xdr:rowOff>
    </xdr:from>
    <xdr:to>
      <xdr:col>2</xdr:col>
      <xdr:colOff>149872</xdr:colOff>
      <xdr:row>812</xdr:row>
      <xdr:rowOff>175274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id="{F5CA264B-CE19-9665-86E5-E73F465F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56720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814</xdr:row>
      <xdr:rowOff>38102</xdr:rowOff>
    </xdr:from>
    <xdr:to>
      <xdr:col>2</xdr:col>
      <xdr:colOff>149872</xdr:colOff>
      <xdr:row>814</xdr:row>
      <xdr:rowOff>175274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id="{826EB74E-B7EE-CCC7-51A9-8055CF5AE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571015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828</xdr:row>
      <xdr:rowOff>38100</xdr:rowOff>
    </xdr:from>
    <xdr:to>
      <xdr:col>2</xdr:col>
      <xdr:colOff>149872</xdr:colOff>
      <xdr:row>828</xdr:row>
      <xdr:rowOff>175272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A63BE907-C3EF-59DC-6D65-77EA3A98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59829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829</xdr:row>
      <xdr:rowOff>38100</xdr:rowOff>
    </xdr:from>
    <xdr:to>
      <xdr:col>2</xdr:col>
      <xdr:colOff>149872</xdr:colOff>
      <xdr:row>829</xdr:row>
      <xdr:rowOff>175272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id="{15F763A1-3C43-2FC0-CEC8-843468AE1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0020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831</xdr:row>
      <xdr:rowOff>38100</xdr:rowOff>
    </xdr:from>
    <xdr:to>
      <xdr:col>2</xdr:col>
      <xdr:colOff>149872</xdr:colOff>
      <xdr:row>831</xdr:row>
      <xdr:rowOff>175272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id="{30CF37A3-0CD4-EFEB-D889-22CED4EFB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60401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833</xdr:row>
      <xdr:rowOff>38100</xdr:rowOff>
    </xdr:from>
    <xdr:to>
      <xdr:col>2</xdr:col>
      <xdr:colOff>149872</xdr:colOff>
      <xdr:row>833</xdr:row>
      <xdr:rowOff>175272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id="{E7A5B8E5-8708-9E7A-5806-1040913ED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60782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847</xdr:row>
      <xdr:rowOff>38098</xdr:rowOff>
    </xdr:from>
    <xdr:to>
      <xdr:col>2</xdr:col>
      <xdr:colOff>149872</xdr:colOff>
      <xdr:row>847</xdr:row>
      <xdr:rowOff>175270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03B11F09-25DB-0FE2-3475-6B7DDBF12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35099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848</xdr:row>
      <xdr:rowOff>38098</xdr:rowOff>
    </xdr:from>
    <xdr:to>
      <xdr:col>2</xdr:col>
      <xdr:colOff>149872</xdr:colOff>
      <xdr:row>848</xdr:row>
      <xdr:rowOff>175270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id="{7AFC4037-C59E-FD78-9A96-1F1CEB649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3700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849</xdr:row>
      <xdr:rowOff>38098</xdr:rowOff>
    </xdr:from>
    <xdr:to>
      <xdr:col>2</xdr:col>
      <xdr:colOff>149872</xdr:colOff>
      <xdr:row>849</xdr:row>
      <xdr:rowOff>175270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09D570C5-AADA-B5AA-F230-DD4C0CB38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38909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850</xdr:row>
      <xdr:rowOff>38098</xdr:rowOff>
    </xdr:from>
    <xdr:to>
      <xdr:col>2</xdr:col>
      <xdr:colOff>149872</xdr:colOff>
      <xdr:row>850</xdr:row>
      <xdr:rowOff>175270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id="{E9CEC707-BC61-6556-CC19-77D7C3A4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4081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852</xdr:row>
      <xdr:rowOff>38098</xdr:rowOff>
    </xdr:from>
    <xdr:to>
      <xdr:col>2</xdr:col>
      <xdr:colOff>149872</xdr:colOff>
      <xdr:row>852</xdr:row>
      <xdr:rowOff>175270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1C0C3462-3FA2-91B8-6949-7F072499A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644624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853</xdr:row>
      <xdr:rowOff>38098</xdr:rowOff>
    </xdr:from>
    <xdr:to>
      <xdr:col>2</xdr:col>
      <xdr:colOff>149872</xdr:colOff>
      <xdr:row>853</xdr:row>
      <xdr:rowOff>175270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id="{5A7D853B-2529-CFEE-166C-7822AD6A5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646529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855</xdr:row>
      <xdr:rowOff>38098</xdr:rowOff>
    </xdr:from>
    <xdr:to>
      <xdr:col>2</xdr:col>
      <xdr:colOff>149872</xdr:colOff>
      <xdr:row>855</xdr:row>
      <xdr:rowOff>175270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EA1A16CA-8FF6-FBAC-5179-E115C15AC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650339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869</xdr:row>
      <xdr:rowOff>38095</xdr:rowOff>
    </xdr:from>
    <xdr:to>
      <xdr:col>2</xdr:col>
      <xdr:colOff>149872</xdr:colOff>
      <xdr:row>869</xdr:row>
      <xdr:rowOff>175267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id="{DE41A6F4-8749-B987-0B7F-1D1FA5D6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77619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870</xdr:row>
      <xdr:rowOff>38095</xdr:rowOff>
    </xdr:from>
    <xdr:to>
      <xdr:col>2</xdr:col>
      <xdr:colOff>149872</xdr:colOff>
      <xdr:row>870</xdr:row>
      <xdr:rowOff>175267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EE686661-219A-D986-529C-C432AEF69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79524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871</xdr:row>
      <xdr:rowOff>38095</xdr:rowOff>
    </xdr:from>
    <xdr:to>
      <xdr:col>2</xdr:col>
      <xdr:colOff>149872</xdr:colOff>
      <xdr:row>871</xdr:row>
      <xdr:rowOff>175267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id="{FDA6D741-E5BD-3E19-B576-241FB2E71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81429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873</xdr:row>
      <xdr:rowOff>38095</xdr:rowOff>
    </xdr:from>
    <xdr:to>
      <xdr:col>2</xdr:col>
      <xdr:colOff>149872</xdr:colOff>
      <xdr:row>873</xdr:row>
      <xdr:rowOff>175267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B14EE72F-893C-B8AE-ED86-F28ED5EA3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685239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874</xdr:row>
      <xdr:rowOff>38095</xdr:rowOff>
    </xdr:from>
    <xdr:to>
      <xdr:col>2</xdr:col>
      <xdr:colOff>149872</xdr:colOff>
      <xdr:row>874</xdr:row>
      <xdr:rowOff>175267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id="{D6AB5AEF-1B07-858A-4149-739713AD4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687144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875</xdr:row>
      <xdr:rowOff>38095</xdr:rowOff>
    </xdr:from>
    <xdr:to>
      <xdr:col>2</xdr:col>
      <xdr:colOff>149872</xdr:colOff>
      <xdr:row>875</xdr:row>
      <xdr:rowOff>175267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1BAF7890-FE81-0987-A7AD-FB8D2D828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689049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877</xdr:row>
      <xdr:rowOff>38095</xdr:rowOff>
    </xdr:from>
    <xdr:to>
      <xdr:col>2</xdr:col>
      <xdr:colOff>149872</xdr:colOff>
      <xdr:row>877</xdr:row>
      <xdr:rowOff>175267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id="{6CF7DC71-8A3E-A644-6149-2B6D7FD47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692859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878</xdr:row>
      <xdr:rowOff>38095</xdr:rowOff>
    </xdr:from>
    <xdr:to>
      <xdr:col>2</xdr:col>
      <xdr:colOff>149872</xdr:colOff>
      <xdr:row>878</xdr:row>
      <xdr:rowOff>175267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360AAE84-7108-DDFB-ACB6-83E8BD07A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694764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880</xdr:row>
      <xdr:rowOff>38095</xdr:rowOff>
    </xdr:from>
    <xdr:to>
      <xdr:col>2</xdr:col>
      <xdr:colOff>149872</xdr:colOff>
      <xdr:row>880</xdr:row>
      <xdr:rowOff>175267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id="{289E1846-0C2A-3858-2908-09BA841B2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698574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894</xdr:row>
      <xdr:rowOff>38105</xdr:rowOff>
    </xdr:from>
    <xdr:to>
      <xdr:col>2</xdr:col>
      <xdr:colOff>149872</xdr:colOff>
      <xdr:row>894</xdr:row>
      <xdr:rowOff>175277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36CBA6EA-025D-F35C-F9B0-9CDB4FC1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725853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896</xdr:row>
      <xdr:rowOff>38105</xdr:rowOff>
    </xdr:from>
    <xdr:to>
      <xdr:col>2</xdr:col>
      <xdr:colOff>149872</xdr:colOff>
      <xdr:row>896</xdr:row>
      <xdr:rowOff>175277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id="{5BD45A0F-3877-6A16-A5AA-AE5F5974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729663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910</xdr:row>
      <xdr:rowOff>38102</xdr:rowOff>
    </xdr:from>
    <xdr:to>
      <xdr:col>2</xdr:col>
      <xdr:colOff>149872</xdr:colOff>
      <xdr:row>910</xdr:row>
      <xdr:rowOff>175274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8CC9DA3F-8DBE-0D5A-3098-3D291F5E2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756943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911</xdr:row>
      <xdr:rowOff>38102</xdr:rowOff>
    </xdr:from>
    <xdr:to>
      <xdr:col>2</xdr:col>
      <xdr:colOff>149872</xdr:colOff>
      <xdr:row>911</xdr:row>
      <xdr:rowOff>175274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id="{E9160420-1CA2-46D1-C711-A335A1A03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75884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912</xdr:row>
      <xdr:rowOff>38102</xdr:rowOff>
    </xdr:from>
    <xdr:to>
      <xdr:col>2</xdr:col>
      <xdr:colOff>149872</xdr:colOff>
      <xdr:row>912</xdr:row>
      <xdr:rowOff>175274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32424B58-909D-A3A4-FA80-B9D78ACBE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760753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914</xdr:row>
      <xdr:rowOff>38102</xdr:rowOff>
    </xdr:from>
    <xdr:to>
      <xdr:col>2</xdr:col>
      <xdr:colOff>149872</xdr:colOff>
      <xdr:row>914</xdr:row>
      <xdr:rowOff>175274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id="{2671E89C-2EC6-F96D-0AEC-9AD6A45F8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764563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915</xdr:row>
      <xdr:rowOff>38102</xdr:rowOff>
    </xdr:from>
    <xdr:to>
      <xdr:col>2</xdr:col>
      <xdr:colOff>149872</xdr:colOff>
      <xdr:row>915</xdr:row>
      <xdr:rowOff>175274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id="{16DA2FE7-47CE-9440-6723-7A20406CC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76646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916</xdr:row>
      <xdr:rowOff>38102</xdr:rowOff>
    </xdr:from>
    <xdr:to>
      <xdr:col>2</xdr:col>
      <xdr:colOff>149872</xdr:colOff>
      <xdr:row>916</xdr:row>
      <xdr:rowOff>175274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91C04E0B-ACE7-5E06-7253-0DFA54167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768373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918</xdr:row>
      <xdr:rowOff>38102</xdr:rowOff>
    </xdr:from>
    <xdr:to>
      <xdr:col>2</xdr:col>
      <xdr:colOff>149872</xdr:colOff>
      <xdr:row>918</xdr:row>
      <xdr:rowOff>175274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id="{304497FD-056C-E185-454A-E3E3DB855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772183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919</xdr:row>
      <xdr:rowOff>38102</xdr:rowOff>
    </xdr:from>
    <xdr:to>
      <xdr:col>2</xdr:col>
      <xdr:colOff>149872</xdr:colOff>
      <xdr:row>919</xdr:row>
      <xdr:rowOff>175274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id="{52082BB7-17E8-58DB-364E-1DD7800D4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77408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921</xdr:row>
      <xdr:rowOff>38102</xdr:rowOff>
    </xdr:from>
    <xdr:to>
      <xdr:col>2</xdr:col>
      <xdr:colOff>149872</xdr:colOff>
      <xdr:row>921</xdr:row>
      <xdr:rowOff>175274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65C44D7F-AA82-6807-D09C-F9FC0B001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777898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935</xdr:row>
      <xdr:rowOff>38100</xdr:rowOff>
    </xdr:from>
    <xdr:to>
      <xdr:col>2</xdr:col>
      <xdr:colOff>149872</xdr:colOff>
      <xdr:row>935</xdr:row>
      <xdr:rowOff>175272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id="{CE7055CB-3DE4-1D27-5D0E-EFDF62136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0517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936</xdr:row>
      <xdr:rowOff>38100</xdr:rowOff>
    </xdr:from>
    <xdr:to>
      <xdr:col>2</xdr:col>
      <xdr:colOff>149872</xdr:colOff>
      <xdr:row>936</xdr:row>
      <xdr:rowOff>175272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E6A9C6F1-E800-A736-9623-11F5C3071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07083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937</xdr:row>
      <xdr:rowOff>38100</xdr:rowOff>
    </xdr:from>
    <xdr:to>
      <xdr:col>2</xdr:col>
      <xdr:colOff>149872</xdr:colOff>
      <xdr:row>937</xdr:row>
      <xdr:rowOff>175272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id="{22821C01-99E0-7971-8E88-2BA829FEC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0898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939</xdr:row>
      <xdr:rowOff>38100</xdr:rowOff>
    </xdr:from>
    <xdr:to>
      <xdr:col>2</xdr:col>
      <xdr:colOff>149872</xdr:colOff>
      <xdr:row>939</xdr:row>
      <xdr:rowOff>175272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18B73424-E3C1-2805-B99E-CA74ED3D0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12798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940</xdr:row>
      <xdr:rowOff>38100</xdr:rowOff>
    </xdr:from>
    <xdr:to>
      <xdr:col>2</xdr:col>
      <xdr:colOff>149872</xdr:colOff>
      <xdr:row>940</xdr:row>
      <xdr:rowOff>175272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id="{3D5B357A-2FC4-B43E-81D5-75C2F97CE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14703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942</xdr:row>
      <xdr:rowOff>38100</xdr:rowOff>
    </xdr:from>
    <xdr:to>
      <xdr:col>2</xdr:col>
      <xdr:colOff>149872</xdr:colOff>
      <xdr:row>942</xdr:row>
      <xdr:rowOff>175272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427EBBD9-45E4-2110-51F9-68BCE76BC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818513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956</xdr:row>
      <xdr:rowOff>38098</xdr:rowOff>
    </xdr:from>
    <xdr:to>
      <xdr:col>2</xdr:col>
      <xdr:colOff>149872</xdr:colOff>
      <xdr:row>956</xdr:row>
      <xdr:rowOff>175270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id="{EF8ECD45-6A2D-08E7-7997-F326BF7A7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4579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957</xdr:row>
      <xdr:rowOff>38098</xdr:rowOff>
    </xdr:from>
    <xdr:to>
      <xdr:col>2</xdr:col>
      <xdr:colOff>149872</xdr:colOff>
      <xdr:row>957</xdr:row>
      <xdr:rowOff>175270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69F696DA-F3E6-C4D8-6000-755F95981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47697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958</xdr:row>
      <xdr:rowOff>38098</xdr:rowOff>
    </xdr:from>
    <xdr:to>
      <xdr:col>2</xdr:col>
      <xdr:colOff>149872</xdr:colOff>
      <xdr:row>958</xdr:row>
      <xdr:rowOff>175270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E083569B-5F61-1CB7-995E-6134EEBE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4960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960</xdr:row>
      <xdr:rowOff>38098</xdr:rowOff>
    </xdr:from>
    <xdr:to>
      <xdr:col>2</xdr:col>
      <xdr:colOff>149872</xdr:colOff>
      <xdr:row>960</xdr:row>
      <xdr:rowOff>175270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871FEB31-1E74-961B-BB5E-352017E46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5341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961</xdr:row>
      <xdr:rowOff>38098</xdr:rowOff>
    </xdr:from>
    <xdr:to>
      <xdr:col>2</xdr:col>
      <xdr:colOff>149872</xdr:colOff>
      <xdr:row>961</xdr:row>
      <xdr:rowOff>175270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815D3D48-B736-211E-B55C-77DB7FA23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55317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962</xdr:row>
      <xdr:rowOff>38098</xdr:rowOff>
    </xdr:from>
    <xdr:to>
      <xdr:col>2</xdr:col>
      <xdr:colOff>149872</xdr:colOff>
      <xdr:row>962</xdr:row>
      <xdr:rowOff>175270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DE752E25-839C-B346-F010-F919DFDD2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57222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963</xdr:row>
      <xdr:rowOff>38098</xdr:rowOff>
    </xdr:from>
    <xdr:to>
      <xdr:col>2</xdr:col>
      <xdr:colOff>149872</xdr:colOff>
      <xdr:row>963</xdr:row>
      <xdr:rowOff>175270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id="{5D959C1F-0D2D-ABD5-8F90-4B7C3B85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59127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965</xdr:row>
      <xdr:rowOff>38098</xdr:rowOff>
    </xdr:from>
    <xdr:to>
      <xdr:col>2</xdr:col>
      <xdr:colOff>149872</xdr:colOff>
      <xdr:row>965</xdr:row>
      <xdr:rowOff>175270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14DD4CF4-81EC-9F6A-9545-283AA4953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862937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979</xdr:row>
      <xdr:rowOff>38095</xdr:rowOff>
    </xdr:from>
    <xdr:to>
      <xdr:col>2</xdr:col>
      <xdr:colOff>149872</xdr:colOff>
      <xdr:row>979</xdr:row>
      <xdr:rowOff>175267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id="{A9A834D8-2196-386B-7369-C7D70EE85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90217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980</xdr:row>
      <xdr:rowOff>38095</xdr:rowOff>
    </xdr:from>
    <xdr:to>
      <xdr:col>2</xdr:col>
      <xdr:colOff>149872</xdr:colOff>
      <xdr:row>980</xdr:row>
      <xdr:rowOff>175267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0813A0B0-1441-DC82-5511-784BD2486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92122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981</xdr:row>
      <xdr:rowOff>38095</xdr:rowOff>
    </xdr:from>
    <xdr:to>
      <xdr:col>2</xdr:col>
      <xdr:colOff>149872</xdr:colOff>
      <xdr:row>981</xdr:row>
      <xdr:rowOff>175267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id="{7751F940-206C-FF44-14E1-64C4CE8AE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894027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983</xdr:row>
      <xdr:rowOff>38095</xdr:rowOff>
    </xdr:from>
    <xdr:to>
      <xdr:col>2</xdr:col>
      <xdr:colOff>149872</xdr:colOff>
      <xdr:row>983</xdr:row>
      <xdr:rowOff>175267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1A23998F-2A89-3F41-FF20-C45A98B91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97837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984</xdr:row>
      <xdr:rowOff>38095</xdr:rowOff>
    </xdr:from>
    <xdr:to>
      <xdr:col>2</xdr:col>
      <xdr:colOff>149872</xdr:colOff>
      <xdr:row>984</xdr:row>
      <xdr:rowOff>175267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id="{C5E7BFCB-F9DD-B7E3-A5F3-2794EE46F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899742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985</xdr:row>
      <xdr:rowOff>38095</xdr:rowOff>
    </xdr:from>
    <xdr:to>
      <xdr:col>2</xdr:col>
      <xdr:colOff>149872</xdr:colOff>
      <xdr:row>985</xdr:row>
      <xdr:rowOff>175267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C1EFC8E1-DF9E-C52E-BE63-6992D69A7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901647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986</xdr:row>
      <xdr:rowOff>38095</xdr:rowOff>
    </xdr:from>
    <xdr:to>
      <xdr:col>2</xdr:col>
      <xdr:colOff>149872</xdr:colOff>
      <xdr:row>986</xdr:row>
      <xdr:rowOff>175267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id="{5DAFD53D-1436-2F56-7061-DBA5E5325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903552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988</xdr:row>
      <xdr:rowOff>38095</xdr:rowOff>
    </xdr:from>
    <xdr:to>
      <xdr:col>2</xdr:col>
      <xdr:colOff>149872</xdr:colOff>
      <xdr:row>988</xdr:row>
      <xdr:rowOff>175267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43C117FD-14C7-C1E4-4225-D9E21F9D9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907362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1002</xdr:row>
      <xdr:rowOff>38105</xdr:rowOff>
    </xdr:from>
    <xdr:to>
      <xdr:col>2</xdr:col>
      <xdr:colOff>149872</xdr:colOff>
      <xdr:row>1002</xdr:row>
      <xdr:rowOff>175277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B92AA294-934F-9321-E8FB-37B988F4C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34641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1003</xdr:row>
      <xdr:rowOff>38105</xdr:rowOff>
    </xdr:from>
    <xdr:to>
      <xdr:col>2</xdr:col>
      <xdr:colOff>149872</xdr:colOff>
      <xdr:row>1003</xdr:row>
      <xdr:rowOff>175277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id="{08E74F35-14DB-D70D-800E-D54700677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36546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1004</xdr:row>
      <xdr:rowOff>38105</xdr:rowOff>
    </xdr:from>
    <xdr:to>
      <xdr:col>2</xdr:col>
      <xdr:colOff>149872</xdr:colOff>
      <xdr:row>1004</xdr:row>
      <xdr:rowOff>175277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2ED50DF1-0C2C-F30D-5ECC-CF0CB7DC0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38451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1005</xdr:row>
      <xdr:rowOff>38105</xdr:rowOff>
    </xdr:from>
    <xdr:to>
      <xdr:col>2</xdr:col>
      <xdr:colOff>149872</xdr:colOff>
      <xdr:row>1005</xdr:row>
      <xdr:rowOff>175277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id="{B8E1A355-35F6-5228-BA37-4E9F61DC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40356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1007</xdr:row>
      <xdr:rowOff>38105</xdr:rowOff>
    </xdr:from>
    <xdr:to>
      <xdr:col>2</xdr:col>
      <xdr:colOff>149872</xdr:colOff>
      <xdr:row>1007</xdr:row>
      <xdr:rowOff>175277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id="{5234BE95-164F-28B7-2A61-B832971A1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944166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1008</xdr:row>
      <xdr:rowOff>38105</xdr:rowOff>
    </xdr:from>
    <xdr:to>
      <xdr:col>2</xdr:col>
      <xdr:colOff>149872</xdr:colOff>
      <xdr:row>1008</xdr:row>
      <xdr:rowOff>175277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C76BF544-38E3-BD60-F6D0-71FF3DD82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946071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1010</xdr:row>
      <xdr:rowOff>38105</xdr:rowOff>
    </xdr:from>
    <xdr:to>
      <xdr:col>2</xdr:col>
      <xdr:colOff>149872</xdr:colOff>
      <xdr:row>1010</xdr:row>
      <xdr:rowOff>175277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E1BCD834-8972-38A3-F741-5D6E087CD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949881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1024</xdr:row>
      <xdr:rowOff>38102</xdr:rowOff>
    </xdr:from>
    <xdr:to>
      <xdr:col>2</xdr:col>
      <xdr:colOff>149872</xdr:colOff>
      <xdr:row>1024</xdr:row>
      <xdr:rowOff>175274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D73CBBDF-43D5-5439-C7A2-7A7087AB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7716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1025</xdr:row>
      <xdr:rowOff>38102</xdr:rowOff>
    </xdr:from>
    <xdr:to>
      <xdr:col>2</xdr:col>
      <xdr:colOff>149872</xdr:colOff>
      <xdr:row>1025</xdr:row>
      <xdr:rowOff>175274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DBCD7499-0D68-80A5-AAC2-CE6D3142A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79066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1026</xdr:row>
      <xdr:rowOff>38102</xdr:rowOff>
    </xdr:from>
    <xdr:to>
      <xdr:col>2</xdr:col>
      <xdr:colOff>149872</xdr:colOff>
      <xdr:row>1026</xdr:row>
      <xdr:rowOff>175274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889128AE-0B35-4689-E62F-8DFC9FC39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8097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1027</xdr:row>
      <xdr:rowOff>38102</xdr:rowOff>
    </xdr:from>
    <xdr:to>
      <xdr:col>2</xdr:col>
      <xdr:colOff>149872</xdr:colOff>
      <xdr:row>1027</xdr:row>
      <xdr:rowOff>175274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04DCEA4A-B1CC-1C1A-C720-E8C05E1B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982876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1029</xdr:row>
      <xdr:rowOff>38102</xdr:rowOff>
    </xdr:from>
    <xdr:to>
      <xdr:col>2</xdr:col>
      <xdr:colOff>149872</xdr:colOff>
      <xdr:row>1029</xdr:row>
      <xdr:rowOff>175274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01C3385D-FFE7-AD02-4406-1A6DD9638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986686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1030</xdr:row>
      <xdr:rowOff>38102</xdr:rowOff>
    </xdr:from>
    <xdr:to>
      <xdr:col>2</xdr:col>
      <xdr:colOff>149872</xdr:colOff>
      <xdr:row>1030</xdr:row>
      <xdr:rowOff>175274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4F40FABD-7FC3-BF4F-EFEF-F20F5AA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98859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1032</xdr:row>
      <xdr:rowOff>38102</xdr:rowOff>
    </xdr:from>
    <xdr:to>
      <xdr:col>2</xdr:col>
      <xdr:colOff>149872</xdr:colOff>
      <xdr:row>1032</xdr:row>
      <xdr:rowOff>175274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8D4E0149-93CA-9EC4-5744-F5C3D8CB2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99240142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1046</xdr:row>
      <xdr:rowOff>38100</xdr:rowOff>
    </xdr:from>
    <xdr:to>
      <xdr:col>2</xdr:col>
      <xdr:colOff>149872</xdr:colOff>
      <xdr:row>1046</xdr:row>
      <xdr:rowOff>175272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id="{0A46CA94-AE15-5428-99D4-402B458E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196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1047</xdr:row>
      <xdr:rowOff>38100</xdr:rowOff>
    </xdr:from>
    <xdr:to>
      <xdr:col>2</xdr:col>
      <xdr:colOff>149872</xdr:colOff>
      <xdr:row>1047</xdr:row>
      <xdr:rowOff>175272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3A80D52E-96E3-E616-2FE2-A55AD6368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215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1048</xdr:row>
      <xdr:rowOff>38100</xdr:rowOff>
    </xdr:from>
    <xdr:to>
      <xdr:col>2</xdr:col>
      <xdr:colOff>149872</xdr:colOff>
      <xdr:row>1048</xdr:row>
      <xdr:rowOff>175272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9F9CD795-6A40-D272-1353-06D35730D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234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1049</xdr:row>
      <xdr:rowOff>38100</xdr:rowOff>
    </xdr:from>
    <xdr:to>
      <xdr:col>2</xdr:col>
      <xdr:colOff>149872</xdr:colOff>
      <xdr:row>1049</xdr:row>
      <xdr:rowOff>175272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38A23F5A-CA4C-E511-7D4F-B741B21E1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253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1051</xdr:row>
      <xdr:rowOff>38100</xdr:rowOff>
    </xdr:from>
    <xdr:to>
      <xdr:col>2</xdr:col>
      <xdr:colOff>149872</xdr:colOff>
      <xdr:row>1051</xdr:row>
      <xdr:rowOff>175272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id="{BED6713D-54AA-18C7-6DF3-18E43C159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0292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1052</xdr:row>
      <xdr:rowOff>38100</xdr:rowOff>
    </xdr:from>
    <xdr:to>
      <xdr:col>2</xdr:col>
      <xdr:colOff>149872</xdr:colOff>
      <xdr:row>1052</xdr:row>
      <xdr:rowOff>175272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0B97AE4F-079B-CFC5-7A90-E5A02343A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0311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1054</xdr:row>
      <xdr:rowOff>38100</xdr:rowOff>
    </xdr:from>
    <xdr:to>
      <xdr:col>2</xdr:col>
      <xdr:colOff>149872</xdr:colOff>
      <xdr:row>1054</xdr:row>
      <xdr:rowOff>175272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A2ADEF0B-9813-2FD1-26AC-ED08D6C40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0349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1068</xdr:row>
      <xdr:rowOff>38098</xdr:rowOff>
    </xdr:from>
    <xdr:to>
      <xdr:col>2</xdr:col>
      <xdr:colOff>149872</xdr:colOff>
      <xdr:row>1068</xdr:row>
      <xdr:rowOff>175270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037AFB05-E4DB-87F6-6D20-FAAE84365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062200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1070</xdr:row>
      <xdr:rowOff>38098</xdr:rowOff>
    </xdr:from>
    <xdr:to>
      <xdr:col>2</xdr:col>
      <xdr:colOff>149872</xdr:colOff>
      <xdr:row>1070</xdr:row>
      <xdr:rowOff>175270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27318B45-70F5-FEE0-51B2-A3C6F9936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06601058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1084</xdr:row>
      <xdr:rowOff>38095</xdr:rowOff>
    </xdr:from>
    <xdr:to>
      <xdr:col>2</xdr:col>
      <xdr:colOff>149872</xdr:colOff>
      <xdr:row>1084</xdr:row>
      <xdr:rowOff>175267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D0EF984C-A588-0B74-5346-EA1E000E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9329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1085</xdr:row>
      <xdr:rowOff>38095</xdr:rowOff>
    </xdr:from>
    <xdr:to>
      <xdr:col>2</xdr:col>
      <xdr:colOff>149872</xdr:colOff>
      <xdr:row>1085</xdr:row>
      <xdr:rowOff>175267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40C98316-A393-EAE3-68E6-BF1C4C010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9519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1086</xdr:row>
      <xdr:rowOff>38095</xdr:rowOff>
    </xdr:from>
    <xdr:to>
      <xdr:col>2</xdr:col>
      <xdr:colOff>149872</xdr:colOff>
      <xdr:row>1086</xdr:row>
      <xdr:rowOff>175267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C92DF563-3841-24E7-E481-6AE367993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09710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1088</xdr:row>
      <xdr:rowOff>38095</xdr:rowOff>
    </xdr:from>
    <xdr:to>
      <xdr:col>2</xdr:col>
      <xdr:colOff>149872</xdr:colOff>
      <xdr:row>1088</xdr:row>
      <xdr:rowOff>175267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A9492AAA-E6F6-2DBD-C5C8-FC094D117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10091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1089</xdr:row>
      <xdr:rowOff>38095</xdr:rowOff>
    </xdr:from>
    <xdr:to>
      <xdr:col>2</xdr:col>
      <xdr:colOff>149872</xdr:colOff>
      <xdr:row>1089</xdr:row>
      <xdr:rowOff>175267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C5E21E85-FBB2-11D3-9B6F-700EA0B4A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102815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1090</xdr:row>
      <xdr:rowOff>38095</xdr:rowOff>
    </xdr:from>
    <xdr:to>
      <xdr:col>2</xdr:col>
      <xdr:colOff>149872</xdr:colOff>
      <xdr:row>1090</xdr:row>
      <xdr:rowOff>175267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id="{BB0FB0ED-A8A8-A133-B960-762386CFA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10472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1092</xdr:row>
      <xdr:rowOff>38095</xdr:rowOff>
    </xdr:from>
    <xdr:to>
      <xdr:col>2</xdr:col>
      <xdr:colOff>149872</xdr:colOff>
      <xdr:row>1092</xdr:row>
      <xdr:rowOff>175267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id="{C72F79DE-438F-0ADC-6A4D-8080C4437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10853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1094</xdr:row>
      <xdr:rowOff>38095</xdr:rowOff>
    </xdr:from>
    <xdr:to>
      <xdr:col>2</xdr:col>
      <xdr:colOff>149872</xdr:colOff>
      <xdr:row>1094</xdr:row>
      <xdr:rowOff>175267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5B56BAD1-86CB-0C68-E98C-CAE4C1A0A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112340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1108</xdr:row>
      <xdr:rowOff>38105</xdr:rowOff>
    </xdr:from>
    <xdr:to>
      <xdr:col>2</xdr:col>
      <xdr:colOff>149872</xdr:colOff>
      <xdr:row>1108</xdr:row>
      <xdr:rowOff>175277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id="{017100D0-EBC9-BC9C-3AC0-75A51B61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139619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1109</xdr:row>
      <xdr:rowOff>38105</xdr:rowOff>
    </xdr:from>
    <xdr:to>
      <xdr:col>2</xdr:col>
      <xdr:colOff>149872</xdr:colOff>
      <xdr:row>1109</xdr:row>
      <xdr:rowOff>175277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id="{263DFE43-CFED-8AB2-6C6E-4B649446C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141524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1111</xdr:row>
      <xdr:rowOff>38105</xdr:rowOff>
    </xdr:from>
    <xdr:to>
      <xdr:col>2</xdr:col>
      <xdr:colOff>149872</xdr:colOff>
      <xdr:row>1111</xdr:row>
      <xdr:rowOff>175277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4B0FAFF9-0509-910B-14EF-5363C76BA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145334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1125</xdr:row>
      <xdr:rowOff>38090</xdr:rowOff>
    </xdr:from>
    <xdr:to>
      <xdr:col>2</xdr:col>
      <xdr:colOff>149872</xdr:colOff>
      <xdr:row>1125</xdr:row>
      <xdr:rowOff>175262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id="{9D5DE0DE-3DE7-2C51-C882-0E6F94B30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172614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1126</xdr:row>
      <xdr:rowOff>38090</xdr:rowOff>
    </xdr:from>
    <xdr:to>
      <xdr:col>2</xdr:col>
      <xdr:colOff>149872</xdr:colOff>
      <xdr:row>1126</xdr:row>
      <xdr:rowOff>175262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0DDBCC7E-F00A-BBD4-0ABF-D645BBE42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174519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1128</xdr:row>
      <xdr:rowOff>38090</xdr:rowOff>
    </xdr:from>
    <xdr:to>
      <xdr:col>2</xdr:col>
      <xdr:colOff>149872</xdr:colOff>
      <xdr:row>1128</xdr:row>
      <xdr:rowOff>175262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id="{120780C1-9793-06DC-6351-8CAE23878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178329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1129</xdr:row>
      <xdr:rowOff>38090</xdr:rowOff>
    </xdr:from>
    <xdr:to>
      <xdr:col>2</xdr:col>
      <xdr:colOff>149872</xdr:colOff>
      <xdr:row>1129</xdr:row>
      <xdr:rowOff>175262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245831CD-2FAE-CD40-E8FB-B55503035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180234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1143</xdr:row>
      <xdr:rowOff>38100</xdr:rowOff>
    </xdr:from>
    <xdr:to>
      <xdr:col>2</xdr:col>
      <xdr:colOff>149872</xdr:colOff>
      <xdr:row>1143</xdr:row>
      <xdr:rowOff>175272</xdr:rowOff>
    </xdr:to>
    <xdr:pic>
      <xdr:nvPicPr>
        <xdr:cNvPr id="631" name="Imagen 630">
          <a:extLst>
            <a:ext uri="{FF2B5EF4-FFF2-40B4-BE49-F238E27FC236}">
              <a16:creationId xmlns:a16="http://schemas.microsoft.com/office/drawing/2014/main" id="{D1EE6243-B403-F99E-8E03-3057F2C6D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0751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1144</xdr:row>
      <xdr:rowOff>38100</xdr:rowOff>
    </xdr:from>
    <xdr:to>
      <xdr:col>2</xdr:col>
      <xdr:colOff>149872</xdr:colOff>
      <xdr:row>1144</xdr:row>
      <xdr:rowOff>175272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792169C3-1969-BE38-853D-3130D5D6C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09419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1145</xdr:row>
      <xdr:rowOff>38100</xdr:rowOff>
    </xdr:from>
    <xdr:to>
      <xdr:col>2</xdr:col>
      <xdr:colOff>149872</xdr:colOff>
      <xdr:row>1145</xdr:row>
      <xdr:rowOff>175272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8F4C57F2-2EDE-AEC4-CCA6-D252EB6DA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1132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1147</xdr:row>
      <xdr:rowOff>38100</xdr:rowOff>
    </xdr:from>
    <xdr:to>
      <xdr:col>2</xdr:col>
      <xdr:colOff>149872</xdr:colOff>
      <xdr:row>1147</xdr:row>
      <xdr:rowOff>175272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6A4ED9FF-F93E-2F33-BA8F-44948AF48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21513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1149</xdr:row>
      <xdr:rowOff>38100</xdr:rowOff>
    </xdr:from>
    <xdr:to>
      <xdr:col>2</xdr:col>
      <xdr:colOff>149872</xdr:colOff>
      <xdr:row>1149</xdr:row>
      <xdr:rowOff>175272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EF7CB6A0-88D7-0046-93D4-EFE3F45FB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218944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1163</xdr:row>
      <xdr:rowOff>38110</xdr:rowOff>
    </xdr:from>
    <xdr:to>
      <xdr:col>2</xdr:col>
      <xdr:colOff>149872</xdr:colOff>
      <xdr:row>1163</xdr:row>
      <xdr:rowOff>175282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6EFCAECB-5045-1C2E-F17A-9723CC0FF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46223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1164</xdr:row>
      <xdr:rowOff>38110</xdr:rowOff>
    </xdr:from>
    <xdr:to>
      <xdr:col>2</xdr:col>
      <xdr:colOff>149872</xdr:colOff>
      <xdr:row>1164</xdr:row>
      <xdr:rowOff>175282</xdr:rowOff>
    </xdr:to>
    <xdr:pic>
      <xdr:nvPicPr>
        <xdr:cNvPr id="643" name="Imagen 642">
          <a:extLst>
            <a:ext uri="{FF2B5EF4-FFF2-40B4-BE49-F238E27FC236}">
              <a16:creationId xmlns:a16="http://schemas.microsoft.com/office/drawing/2014/main" id="{ABDA7656-35F7-AA84-53CF-57DBD25A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48128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1165</xdr:row>
      <xdr:rowOff>38110</xdr:rowOff>
    </xdr:from>
    <xdr:to>
      <xdr:col>2</xdr:col>
      <xdr:colOff>149872</xdr:colOff>
      <xdr:row>1165</xdr:row>
      <xdr:rowOff>175282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97B7F237-BDBD-FD8C-7B05-7E44B15C5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50033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1167</xdr:row>
      <xdr:rowOff>38110</xdr:rowOff>
    </xdr:from>
    <xdr:to>
      <xdr:col>2</xdr:col>
      <xdr:colOff>149872</xdr:colOff>
      <xdr:row>1167</xdr:row>
      <xdr:rowOff>175282</xdr:rowOff>
    </xdr:to>
    <xdr:pic>
      <xdr:nvPicPr>
        <xdr:cNvPr id="647" name="Imagen 646">
          <a:extLst>
            <a:ext uri="{FF2B5EF4-FFF2-40B4-BE49-F238E27FC236}">
              <a16:creationId xmlns:a16="http://schemas.microsoft.com/office/drawing/2014/main" id="{32BDC32B-CDB4-E6C7-EB7C-CC42B365D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253843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1169</xdr:row>
      <xdr:rowOff>38110</xdr:rowOff>
    </xdr:from>
    <xdr:to>
      <xdr:col>2</xdr:col>
      <xdr:colOff>149872</xdr:colOff>
      <xdr:row>1169</xdr:row>
      <xdr:rowOff>175282</xdr:rowOff>
    </xdr:to>
    <xdr:pic>
      <xdr:nvPicPr>
        <xdr:cNvPr id="649" name="Imagen 648">
          <a:extLst>
            <a:ext uri="{FF2B5EF4-FFF2-40B4-BE49-F238E27FC236}">
              <a16:creationId xmlns:a16="http://schemas.microsoft.com/office/drawing/2014/main" id="{E2FFE981-90AC-2709-4A67-05A9C1297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257653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1170</xdr:row>
      <xdr:rowOff>38110</xdr:rowOff>
    </xdr:from>
    <xdr:to>
      <xdr:col>2</xdr:col>
      <xdr:colOff>149872</xdr:colOff>
      <xdr:row>1170</xdr:row>
      <xdr:rowOff>175282</xdr:rowOff>
    </xdr:to>
    <xdr:pic>
      <xdr:nvPicPr>
        <xdr:cNvPr id="651" name="Imagen 650">
          <a:extLst>
            <a:ext uri="{FF2B5EF4-FFF2-40B4-BE49-F238E27FC236}">
              <a16:creationId xmlns:a16="http://schemas.microsoft.com/office/drawing/2014/main" id="{3429AA91-7AC5-4DDC-D748-B763630C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259558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1171</xdr:row>
      <xdr:rowOff>38110</xdr:rowOff>
    </xdr:from>
    <xdr:to>
      <xdr:col>2</xdr:col>
      <xdr:colOff>149872</xdr:colOff>
      <xdr:row>1171</xdr:row>
      <xdr:rowOff>175282</xdr:rowOff>
    </xdr:to>
    <xdr:pic>
      <xdr:nvPicPr>
        <xdr:cNvPr id="653" name="Imagen 652">
          <a:extLst>
            <a:ext uri="{FF2B5EF4-FFF2-40B4-BE49-F238E27FC236}">
              <a16:creationId xmlns:a16="http://schemas.microsoft.com/office/drawing/2014/main" id="{590F62B9-D1A0-B35C-487A-24099B3C7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261463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1173</xdr:row>
      <xdr:rowOff>38110</xdr:rowOff>
    </xdr:from>
    <xdr:to>
      <xdr:col>2</xdr:col>
      <xdr:colOff>149872</xdr:colOff>
      <xdr:row>1173</xdr:row>
      <xdr:rowOff>175282</xdr:rowOff>
    </xdr:to>
    <xdr:pic>
      <xdr:nvPicPr>
        <xdr:cNvPr id="655" name="Imagen 654">
          <a:extLst>
            <a:ext uri="{FF2B5EF4-FFF2-40B4-BE49-F238E27FC236}">
              <a16:creationId xmlns:a16="http://schemas.microsoft.com/office/drawing/2014/main" id="{98BF46BD-FAA0-DE98-5F3E-E300B31C2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265273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1187</xdr:row>
      <xdr:rowOff>38095</xdr:rowOff>
    </xdr:from>
    <xdr:to>
      <xdr:col>2</xdr:col>
      <xdr:colOff>149872</xdr:colOff>
      <xdr:row>1187</xdr:row>
      <xdr:rowOff>175267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1D465C65-20D2-1D6E-9E49-E41C990AB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92553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1188</xdr:row>
      <xdr:rowOff>38095</xdr:rowOff>
    </xdr:from>
    <xdr:to>
      <xdr:col>2</xdr:col>
      <xdr:colOff>149872</xdr:colOff>
      <xdr:row>1188</xdr:row>
      <xdr:rowOff>175267</xdr:rowOff>
    </xdr:to>
    <xdr:pic>
      <xdr:nvPicPr>
        <xdr:cNvPr id="659" name="Imagen 658">
          <a:extLst>
            <a:ext uri="{FF2B5EF4-FFF2-40B4-BE49-F238E27FC236}">
              <a16:creationId xmlns:a16="http://schemas.microsoft.com/office/drawing/2014/main" id="{3FB94E77-E395-3368-4077-0A8EC24CC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294458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1190</xdr:row>
      <xdr:rowOff>38095</xdr:rowOff>
    </xdr:from>
    <xdr:to>
      <xdr:col>2</xdr:col>
      <xdr:colOff>149872</xdr:colOff>
      <xdr:row>1190</xdr:row>
      <xdr:rowOff>175267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770C9E8D-8435-2D9C-13E7-090EC257A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298268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1192</xdr:row>
      <xdr:rowOff>38095</xdr:rowOff>
    </xdr:from>
    <xdr:to>
      <xdr:col>2</xdr:col>
      <xdr:colOff>149872</xdr:colOff>
      <xdr:row>1192</xdr:row>
      <xdr:rowOff>175267</xdr:rowOff>
    </xdr:to>
    <xdr:pic>
      <xdr:nvPicPr>
        <xdr:cNvPr id="663" name="Imagen 662">
          <a:extLst>
            <a:ext uri="{FF2B5EF4-FFF2-40B4-BE49-F238E27FC236}">
              <a16:creationId xmlns:a16="http://schemas.microsoft.com/office/drawing/2014/main" id="{1952D827-5670-11F3-EAE9-9FED49523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302078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1206</xdr:row>
      <xdr:rowOff>38105</xdr:rowOff>
    </xdr:from>
    <xdr:to>
      <xdr:col>2</xdr:col>
      <xdr:colOff>149872</xdr:colOff>
      <xdr:row>1206</xdr:row>
      <xdr:rowOff>175277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94FB58C5-A96D-2411-FA25-6D275150C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329357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1207</xdr:row>
      <xdr:rowOff>38105</xdr:rowOff>
    </xdr:from>
    <xdr:to>
      <xdr:col>2</xdr:col>
      <xdr:colOff>149872</xdr:colOff>
      <xdr:row>1207</xdr:row>
      <xdr:rowOff>175277</xdr:rowOff>
    </xdr:to>
    <xdr:pic>
      <xdr:nvPicPr>
        <xdr:cNvPr id="667" name="Imagen 666">
          <a:extLst>
            <a:ext uri="{FF2B5EF4-FFF2-40B4-BE49-F238E27FC236}">
              <a16:creationId xmlns:a16="http://schemas.microsoft.com/office/drawing/2014/main" id="{F35B516D-8136-20AA-8CFE-3A372AE74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331262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1209</xdr:row>
      <xdr:rowOff>38105</xdr:rowOff>
    </xdr:from>
    <xdr:to>
      <xdr:col>2</xdr:col>
      <xdr:colOff>149872</xdr:colOff>
      <xdr:row>1209</xdr:row>
      <xdr:rowOff>175277</xdr:rowOff>
    </xdr:to>
    <xdr:pic>
      <xdr:nvPicPr>
        <xdr:cNvPr id="669" name="Imagen 668">
          <a:extLst>
            <a:ext uri="{FF2B5EF4-FFF2-40B4-BE49-F238E27FC236}">
              <a16:creationId xmlns:a16="http://schemas.microsoft.com/office/drawing/2014/main" id="{D595B5B2-CC24-A438-6C4E-F946ADE89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335072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1211</xdr:row>
      <xdr:rowOff>38105</xdr:rowOff>
    </xdr:from>
    <xdr:to>
      <xdr:col>2</xdr:col>
      <xdr:colOff>149872</xdr:colOff>
      <xdr:row>1211</xdr:row>
      <xdr:rowOff>175277</xdr:rowOff>
    </xdr:to>
    <xdr:pic>
      <xdr:nvPicPr>
        <xdr:cNvPr id="671" name="Imagen 670">
          <a:extLst>
            <a:ext uri="{FF2B5EF4-FFF2-40B4-BE49-F238E27FC236}">
              <a16:creationId xmlns:a16="http://schemas.microsoft.com/office/drawing/2014/main" id="{833F5128-915F-2A74-212F-FE5EE9E13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338882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1225</xdr:row>
      <xdr:rowOff>38090</xdr:rowOff>
    </xdr:from>
    <xdr:to>
      <xdr:col>2</xdr:col>
      <xdr:colOff>149872</xdr:colOff>
      <xdr:row>1225</xdr:row>
      <xdr:rowOff>175262</xdr:rowOff>
    </xdr:to>
    <xdr:pic>
      <xdr:nvPicPr>
        <xdr:cNvPr id="673" name="Imagen 672">
          <a:extLst>
            <a:ext uri="{FF2B5EF4-FFF2-40B4-BE49-F238E27FC236}">
              <a16:creationId xmlns:a16="http://schemas.microsoft.com/office/drawing/2014/main" id="{77B8450C-B82D-1DC4-EC9A-09FB4CF5D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366162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1226</xdr:row>
      <xdr:rowOff>38090</xdr:rowOff>
    </xdr:from>
    <xdr:to>
      <xdr:col>2</xdr:col>
      <xdr:colOff>149872</xdr:colOff>
      <xdr:row>1226</xdr:row>
      <xdr:rowOff>175262</xdr:rowOff>
    </xdr:to>
    <xdr:pic>
      <xdr:nvPicPr>
        <xdr:cNvPr id="675" name="Imagen 674">
          <a:extLst>
            <a:ext uri="{FF2B5EF4-FFF2-40B4-BE49-F238E27FC236}">
              <a16:creationId xmlns:a16="http://schemas.microsoft.com/office/drawing/2014/main" id="{BB2638CB-E3FF-47C3-EEA8-EC80E2863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368067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1227</xdr:row>
      <xdr:rowOff>38090</xdr:rowOff>
    </xdr:from>
    <xdr:to>
      <xdr:col>2</xdr:col>
      <xdr:colOff>149872</xdr:colOff>
      <xdr:row>1227</xdr:row>
      <xdr:rowOff>175262</xdr:rowOff>
    </xdr:to>
    <xdr:pic>
      <xdr:nvPicPr>
        <xdr:cNvPr id="677" name="Imagen 676">
          <a:extLst>
            <a:ext uri="{FF2B5EF4-FFF2-40B4-BE49-F238E27FC236}">
              <a16:creationId xmlns:a16="http://schemas.microsoft.com/office/drawing/2014/main" id="{3BC3E753-8EC1-2E69-3E82-A61430063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369972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1228</xdr:row>
      <xdr:rowOff>38090</xdr:rowOff>
    </xdr:from>
    <xdr:to>
      <xdr:col>2</xdr:col>
      <xdr:colOff>149872</xdr:colOff>
      <xdr:row>1228</xdr:row>
      <xdr:rowOff>175262</xdr:rowOff>
    </xdr:to>
    <xdr:pic>
      <xdr:nvPicPr>
        <xdr:cNvPr id="679" name="Imagen 678">
          <a:extLst>
            <a:ext uri="{FF2B5EF4-FFF2-40B4-BE49-F238E27FC236}">
              <a16:creationId xmlns:a16="http://schemas.microsoft.com/office/drawing/2014/main" id="{7BC38565-55D7-ADDC-F8AB-8A68A1F4E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371877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1230</xdr:row>
      <xdr:rowOff>38090</xdr:rowOff>
    </xdr:from>
    <xdr:to>
      <xdr:col>2</xdr:col>
      <xdr:colOff>149872</xdr:colOff>
      <xdr:row>1230</xdr:row>
      <xdr:rowOff>175262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DC49D287-8C87-F418-50FF-E5E910217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375687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1232</xdr:row>
      <xdr:rowOff>38090</xdr:rowOff>
    </xdr:from>
    <xdr:to>
      <xdr:col>2</xdr:col>
      <xdr:colOff>149872</xdr:colOff>
      <xdr:row>1232</xdr:row>
      <xdr:rowOff>175262</xdr:rowOff>
    </xdr:to>
    <xdr:pic>
      <xdr:nvPicPr>
        <xdr:cNvPr id="683" name="Imagen 682">
          <a:extLst>
            <a:ext uri="{FF2B5EF4-FFF2-40B4-BE49-F238E27FC236}">
              <a16:creationId xmlns:a16="http://schemas.microsoft.com/office/drawing/2014/main" id="{61317502-9164-1193-A695-4B5962B24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379497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1233</xdr:row>
      <xdr:rowOff>38090</xdr:rowOff>
    </xdr:from>
    <xdr:to>
      <xdr:col>2</xdr:col>
      <xdr:colOff>149872</xdr:colOff>
      <xdr:row>1233</xdr:row>
      <xdr:rowOff>175262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8C218551-2BC1-7BEC-D1B9-E617F9A77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381402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1234</xdr:row>
      <xdr:rowOff>38090</xdr:rowOff>
    </xdr:from>
    <xdr:to>
      <xdr:col>2</xdr:col>
      <xdr:colOff>149872</xdr:colOff>
      <xdr:row>1234</xdr:row>
      <xdr:rowOff>175262</xdr:rowOff>
    </xdr:to>
    <xdr:pic>
      <xdr:nvPicPr>
        <xdr:cNvPr id="687" name="Imagen 686">
          <a:extLst>
            <a:ext uri="{FF2B5EF4-FFF2-40B4-BE49-F238E27FC236}">
              <a16:creationId xmlns:a16="http://schemas.microsoft.com/office/drawing/2014/main" id="{190CA301-5675-4381-94B9-D78CED578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383307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1248</xdr:row>
      <xdr:rowOff>38100</xdr:rowOff>
    </xdr:from>
    <xdr:to>
      <xdr:col>2</xdr:col>
      <xdr:colOff>149872</xdr:colOff>
      <xdr:row>1248</xdr:row>
      <xdr:rowOff>175272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604C83CE-78B6-5F77-7100-9B2C466DD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41058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1250</xdr:row>
      <xdr:rowOff>38100</xdr:rowOff>
    </xdr:from>
    <xdr:to>
      <xdr:col>2</xdr:col>
      <xdr:colOff>149872</xdr:colOff>
      <xdr:row>1250</xdr:row>
      <xdr:rowOff>175272</xdr:rowOff>
    </xdr:to>
    <xdr:pic>
      <xdr:nvPicPr>
        <xdr:cNvPr id="691" name="Imagen 690">
          <a:extLst>
            <a:ext uri="{FF2B5EF4-FFF2-40B4-BE49-F238E27FC236}">
              <a16:creationId xmlns:a16="http://schemas.microsoft.com/office/drawing/2014/main" id="{4A060653-A3A5-2FB3-89A1-39466F8FD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414397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1264</xdr:row>
      <xdr:rowOff>38110</xdr:rowOff>
    </xdr:from>
    <xdr:to>
      <xdr:col>2</xdr:col>
      <xdr:colOff>149872</xdr:colOff>
      <xdr:row>1264</xdr:row>
      <xdr:rowOff>175282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1A3C4C4F-79F5-4148-024E-52F7E85BB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441676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1266</xdr:row>
      <xdr:rowOff>38110</xdr:rowOff>
    </xdr:from>
    <xdr:to>
      <xdr:col>2</xdr:col>
      <xdr:colOff>149872</xdr:colOff>
      <xdr:row>1266</xdr:row>
      <xdr:rowOff>175282</xdr:rowOff>
    </xdr:to>
    <xdr:pic>
      <xdr:nvPicPr>
        <xdr:cNvPr id="695" name="Imagen 694">
          <a:extLst>
            <a:ext uri="{FF2B5EF4-FFF2-40B4-BE49-F238E27FC236}">
              <a16:creationId xmlns:a16="http://schemas.microsoft.com/office/drawing/2014/main" id="{102D11FC-7B1A-D919-FCC0-267B43535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445486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1280</xdr:row>
      <xdr:rowOff>38095</xdr:rowOff>
    </xdr:from>
    <xdr:to>
      <xdr:col>2</xdr:col>
      <xdr:colOff>149872</xdr:colOff>
      <xdr:row>1280</xdr:row>
      <xdr:rowOff>175267</xdr:rowOff>
    </xdr:to>
    <xdr:pic>
      <xdr:nvPicPr>
        <xdr:cNvPr id="697" name="Imagen 696">
          <a:extLst>
            <a:ext uri="{FF2B5EF4-FFF2-40B4-BE49-F238E27FC236}">
              <a16:creationId xmlns:a16="http://schemas.microsoft.com/office/drawing/2014/main" id="{EB6D8A3E-B67A-AD5F-517C-D8D20A1CE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47276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1281</xdr:row>
      <xdr:rowOff>38095</xdr:rowOff>
    </xdr:from>
    <xdr:to>
      <xdr:col>2</xdr:col>
      <xdr:colOff>149872</xdr:colOff>
      <xdr:row>1281</xdr:row>
      <xdr:rowOff>175267</xdr:rowOff>
    </xdr:to>
    <xdr:pic>
      <xdr:nvPicPr>
        <xdr:cNvPr id="699" name="Imagen 698">
          <a:extLst>
            <a:ext uri="{FF2B5EF4-FFF2-40B4-BE49-F238E27FC236}">
              <a16:creationId xmlns:a16="http://schemas.microsoft.com/office/drawing/2014/main" id="{60906E90-1FEF-58F4-C471-9DBA60831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474671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1282</xdr:row>
      <xdr:rowOff>38095</xdr:rowOff>
    </xdr:from>
    <xdr:to>
      <xdr:col>2</xdr:col>
      <xdr:colOff>149872</xdr:colOff>
      <xdr:row>1282</xdr:row>
      <xdr:rowOff>175267</xdr:rowOff>
    </xdr:to>
    <xdr:pic>
      <xdr:nvPicPr>
        <xdr:cNvPr id="701" name="Imagen 700">
          <a:extLst>
            <a:ext uri="{FF2B5EF4-FFF2-40B4-BE49-F238E27FC236}">
              <a16:creationId xmlns:a16="http://schemas.microsoft.com/office/drawing/2014/main" id="{2E839D5A-A6DB-35AD-4317-9308240C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47657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1284</xdr:row>
      <xdr:rowOff>38095</xdr:rowOff>
    </xdr:from>
    <xdr:to>
      <xdr:col>2</xdr:col>
      <xdr:colOff>149872</xdr:colOff>
      <xdr:row>1284</xdr:row>
      <xdr:rowOff>175267</xdr:rowOff>
    </xdr:to>
    <xdr:pic>
      <xdr:nvPicPr>
        <xdr:cNvPr id="703" name="Imagen 702">
          <a:extLst>
            <a:ext uri="{FF2B5EF4-FFF2-40B4-BE49-F238E27FC236}">
              <a16:creationId xmlns:a16="http://schemas.microsoft.com/office/drawing/2014/main" id="{D96376FE-DB6D-B5ED-DE2F-55EA17D1F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48038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1285</xdr:row>
      <xdr:rowOff>38095</xdr:rowOff>
    </xdr:from>
    <xdr:to>
      <xdr:col>2</xdr:col>
      <xdr:colOff>149872</xdr:colOff>
      <xdr:row>1285</xdr:row>
      <xdr:rowOff>175267</xdr:rowOff>
    </xdr:to>
    <xdr:pic>
      <xdr:nvPicPr>
        <xdr:cNvPr id="705" name="Imagen 704">
          <a:extLst>
            <a:ext uri="{FF2B5EF4-FFF2-40B4-BE49-F238E27FC236}">
              <a16:creationId xmlns:a16="http://schemas.microsoft.com/office/drawing/2014/main" id="{10BACAD6-6A8A-CF99-217F-1C2594B2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482291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1286</xdr:row>
      <xdr:rowOff>38095</xdr:rowOff>
    </xdr:from>
    <xdr:to>
      <xdr:col>2</xdr:col>
      <xdr:colOff>149872</xdr:colOff>
      <xdr:row>1286</xdr:row>
      <xdr:rowOff>175267</xdr:rowOff>
    </xdr:to>
    <xdr:pic>
      <xdr:nvPicPr>
        <xdr:cNvPr id="707" name="Imagen 706">
          <a:extLst>
            <a:ext uri="{FF2B5EF4-FFF2-40B4-BE49-F238E27FC236}">
              <a16:creationId xmlns:a16="http://schemas.microsoft.com/office/drawing/2014/main" id="{F3EEC5CA-AF0A-3EEA-30E9-84C3490A1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484196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1287</xdr:row>
      <xdr:rowOff>38095</xdr:rowOff>
    </xdr:from>
    <xdr:to>
      <xdr:col>2</xdr:col>
      <xdr:colOff>149872</xdr:colOff>
      <xdr:row>1287</xdr:row>
      <xdr:rowOff>175267</xdr:rowOff>
    </xdr:to>
    <xdr:pic>
      <xdr:nvPicPr>
        <xdr:cNvPr id="709" name="Imagen 708">
          <a:extLst>
            <a:ext uri="{FF2B5EF4-FFF2-40B4-BE49-F238E27FC236}">
              <a16:creationId xmlns:a16="http://schemas.microsoft.com/office/drawing/2014/main" id="{5B69F131-F9D6-AC77-19CC-596A8A74E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486101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1289</xdr:row>
      <xdr:rowOff>38095</xdr:rowOff>
    </xdr:from>
    <xdr:to>
      <xdr:col>2</xdr:col>
      <xdr:colOff>149872</xdr:colOff>
      <xdr:row>1289</xdr:row>
      <xdr:rowOff>175267</xdr:rowOff>
    </xdr:to>
    <xdr:pic>
      <xdr:nvPicPr>
        <xdr:cNvPr id="711" name="Imagen 710">
          <a:extLst>
            <a:ext uri="{FF2B5EF4-FFF2-40B4-BE49-F238E27FC236}">
              <a16:creationId xmlns:a16="http://schemas.microsoft.com/office/drawing/2014/main" id="{58299172-43B7-B4B8-7512-D84AF9D85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2489911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1303</xdr:row>
      <xdr:rowOff>38105</xdr:rowOff>
    </xdr:from>
    <xdr:to>
      <xdr:col>2</xdr:col>
      <xdr:colOff>149872</xdr:colOff>
      <xdr:row>1303</xdr:row>
      <xdr:rowOff>175277</xdr:rowOff>
    </xdr:to>
    <xdr:pic>
      <xdr:nvPicPr>
        <xdr:cNvPr id="713" name="Imagen 712">
          <a:extLst>
            <a:ext uri="{FF2B5EF4-FFF2-40B4-BE49-F238E27FC236}">
              <a16:creationId xmlns:a16="http://schemas.microsoft.com/office/drawing/2014/main" id="{BAC1FED7-A6E3-D29B-5FDF-7F3A92D51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517190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1317</xdr:row>
      <xdr:rowOff>38090</xdr:rowOff>
    </xdr:from>
    <xdr:to>
      <xdr:col>2</xdr:col>
      <xdr:colOff>149872</xdr:colOff>
      <xdr:row>1317</xdr:row>
      <xdr:rowOff>175262</xdr:rowOff>
    </xdr:to>
    <xdr:pic>
      <xdr:nvPicPr>
        <xdr:cNvPr id="715" name="Imagen 714">
          <a:extLst>
            <a:ext uri="{FF2B5EF4-FFF2-40B4-BE49-F238E27FC236}">
              <a16:creationId xmlns:a16="http://schemas.microsoft.com/office/drawing/2014/main" id="{86F4E955-69B8-E964-E625-0EADFBE48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544470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1318</xdr:row>
      <xdr:rowOff>38090</xdr:rowOff>
    </xdr:from>
    <xdr:to>
      <xdr:col>2</xdr:col>
      <xdr:colOff>149872</xdr:colOff>
      <xdr:row>1318</xdr:row>
      <xdr:rowOff>175262</xdr:rowOff>
    </xdr:to>
    <xdr:pic>
      <xdr:nvPicPr>
        <xdr:cNvPr id="717" name="Imagen 716">
          <a:extLst>
            <a:ext uri="{FF2B5EF4-FFF2-40B4-BE49-F238E27FC236}">
              <a16:creationId xmlns:a16="http://schemas.microsoft.com/office/drawing/2014/main" id="{3268DA15-8045-86C9-25AA-35367D638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5463753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1332</xdr:row>
      <xdr:rowOff>38100</xdr:rowOff>
    </xdr:from>
    <xdr:to>
      <xdr:col>2</xdr:col>
      <xdr:colOff>149872</xdr:colOff>
      <xdr:row>1332</xdr:row>
      <xdr:rowOff>175272</xdr:rowOff>
    </xdr:to>
    <xdr:pic>
      <xdr:nvPicPr>
        <xdr:cNvPr id="719" name="Imagen 718">
          <a:extLst>
            <a:ext uri="{FF2B5EF4-FFF2-40B4-BE49-F238E27FC236}">
              <a16:creationId xmlns:a16="http://schemas.microsoft.com/office/drawing/2014/main" id="{C30BE5D1-ACD9-B8EA-EFB0-98F1E83B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57365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1333</xdr:row>
      <xdr:rowOff>38100</xdr:rowOff>
    </xdr:from>
    <xdr:to>
      <xdr:col>2</xdr:col>
      <xdr:colOff>149872</xdr:colOff>
      <xdr:row>1333</xdr:row>
      <xdr:rowOff>175272</xdr:rowOff>
    </xdr:to>
    <xdr:pic>
      <xdr:nvPicPr>
        <xdr:cNvPr id="721" name="Imagen 720">
          <a:extLst>
            <a:ext uri="{FF2B5EF4-FFF2-40B4-BE49-F238E27FC236}">
              <a16:creationId xmlns:a16="http://schemas.microsoft.com/office/drawing/2014/main" id="{51F382C5-D573-E0F2-31A4-2BDF70DE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57556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1334</xdr:row>
      <xdr:rowOff>38100</xdr:rowOff>
    </xdr:from>
    <xdr:to>
      <xdr:col>2</xdr:col>
      <xdr:colOff>149872</xdr:colOff>
      <xdr:row>1334</xdr:row>
      <xdr:rowOff>175272</xdr:rowOff>
    </xdr:to>
    <xdr:pic>
      <xdr:nvPicPr>
        <xdr:cNvPr id="723" name="Imagen 722">
          <a:extLst>
            <a:ext uri="{FF2B5EF4-FFF2-40B4-BE49-F238E27FC236}">
              <a16:creationId xmlns:a16="http://schemas.microsoft.com/office/drawing/2014/main" id="{B9FA47C4-A1C4-1DFA-5BB9-D0477B5B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57746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1336</xdr:row>
      <xdr:rowOff>38100</xdr:rowOff>
    </xdr:from>
    <xdr:to>
      <xdr:col>2</xdr:col>
      <xdr:colOff>149872</xdr:colOff>
      <xdr:row>1336</xdr:row>
      <xdr:rowOff>175272</xdr:rowOff>
    </xdr:to>
    <xdr:pic>
      <xdr:nvPicPr>
        <xdr:cNvPr id="725" name="Imagen 724">
          <a:extLst>
            <a:ext uri="{FF2B5EF4-FFF2-40B4-BE49-F238E27FC236}">
              <a16:creationId xmlns:a16="http://schemas.microsoft.com/office/drawing/2014/main" id="{0B4EB3D4-EE1A-DD05-8601-FDAED38C7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581275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1337</xdr:row>
      <xdr:rowOff>38100</xdr:rowOff>
    </xdr:from>
    <xdr:to>
      <xdr:col>2</xdr:col>
      <xdr:colOff>149872</xdr:colOff>
      <xdr:row>1337</xdr:row>
      <xdr:rowOff>175272</xdr:rowOff>
    </xdr:to>
    <xdr:pic>
      <xdr:nvPicPr>
        <xdr:cNvPr id="727" name="Imagen 726">
          <a:extLst>
            <a:ext uri="{FF2B5EF4-FFF2-40B4-BE49-F238E27FC236}">
              <a16:creationId xmlns:a16="http://schemas.microsoft.com/office/drawing/2014/main" id="{1B4C6ACE-C89E-F50B-D9CB-9BE175FBE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58318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1339</xdr:row>
      <xdr:rowOff>38100</xdr:rowOff>
    </xdr:from>
    <xdr:to>
      <xdr:col>2</xdr:col>
      <xdr:colOff>149872</xdr:colOff>
      <xdr:row>1339</xdr:row>
      <xdr:rowOff>175272</xdr:rowOff>
    </xdr:to>
    <xdr:pic>
      <xdr:nvPicPr>
        <xdr:cNvPr id="729" name="Imagen 728">
          <a:extLst>
            <a:ext uri="{FF2B5EF4-FFF2-40B4-BE49-F238E27FC236}">
              <a16:creationId xmlns:a16="http://schemas.microsoft.com/office/drawing/2014/main" id="{81DDDF46-1D4F-B1FF-8F93-66A7E7C2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586990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1353</xdr:row>
      <xdr:rowOff>38110</xdr:rowOff>
    </xdr:from>
    <xdr:to>
      <xdr:col>2</xdr:col>
      <xdr:colOff>149872</xdr:colOff>
      <xdr:row>1353</xdr:row>
      <xdr:rowOff>175282</xdr:rowOff>
    </xdr:to>
    <xdr:pic>
      <xdr:nvPicPr>
        <xdr:cNvPr id="731" name="Imagen 730">
          <a:extLst>
            <a:ext uri="{FF2B5EF4-FFF2-40B4-BE49-F238E27FC236}">
              <a16:creationId xmlns:a16="http://schemas.microsoft.com/office/drawing/2014/main" id="{B649FD9B-2ED2-9117-7F68-93E45DA55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614269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1354</xdr:row>
      <xdr:rowOff>38110</xdr:rowOff>
    </xdr:from>
    <xdr:to>
      <xdr:col>2</xdr:col>
      <xdr:colOff>149872</xdr:colOff>
      <xdr:row>1354</xdr:row>
      <xdr:rowOff>175282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77243198-C1D4-50E4-2AEA-C916DB4B2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616174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1355</xdr:row>
      <xdr:rowOff>38110</xdr:rowOff>
    </xdr:from>
    <xdr:to>
      <xdr:col>2</xdr:col>
      <xdr:colOff>149872</xdr:colOff>
      <xdr:row>1355</xdr:row>
      <xdr:rowOff>175282</xdr:rowOff>
    </xdr:to>
    <xdr:pic>
      <xdr:nvPicPr>
        <xdr:cNvPr id="735" name="Imagen 734">
          <a:extLst>
            <a:ext uri="{FF2B5EF4-FFF2-40B4-BE49-F238E27FC236}">
              <a16:creationId xmlns:a16="http://schemas.microsoft.com/office/drawing/2014/main" id="{5866A71E-CDA1-D9BB-0463-A1F2F7CBD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618079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1357</xdr:row>
      <xdr:rowOff>38110</xdr:rowOff>
    </xdr:from>
    <xdr:to>
      <xdr:col>2</xdr:col>
      <xdr:colOff>149872</xdr:colOff>
      <xdr:row>1357</xdr:row>
      <xdr:rowOff>175282</xdr:rowOff>
    </xdr:to>
    <xdr:pic>
      <xdr:nvPicPr>
        <xdr:cNvPr id="737" name="Imagen 736">
          <a:extLst>
            <a:ext uri="{FF2B5EF4-FFF2-40B4-BE49-F238E27FC236}">
              <a16:creationId xmlns:a16="http://schemas.microsoft.com/office/drawing/2014/main" id="{86CD4935-2816-2DB5-3A03-7A8366B87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621889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1358</xdr:row>
      <xdr:rowOff>38110</xdr:rowOff>
    </xdr:from>
    <xdr:to>
      <xdr:col>2</xdr:col>
      <xdr:colOff>149872</xdr:colOff>
      <xdr:row>1358</xdr:row>
      <xdr:rowOff>175282</xdr:rowOff>
    </xdr:to>
    <xdr:pic>
      <xdr:nvPicPr>
        <xdr:cNvPr id="739" name="Imagen 738">
          <a:extLst>
            <a:ext uri="{FF2B5EF4-FFF2-40B4-BE49-F238E27FC236}">
              <a16:creationId xmlns:a16="http://schemas.microsoft.com/office/drawing/2014/main" id="{4E399165-933F-43F9-4447-85E63B970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2623794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1360</xdr:row>
      <xdr:rowOff>38110</xdr:rowOff>
    </xdr:from>
    <xdr:to>
      <xdr:col>2</xdr:col>
      <xdr:colOff>149872</xdr:colOff>
      <xdr:row>1360</xdr:row>
      <xdr:rowOff>175282</xdr:rowOff>
    </xdr:to>
    <xdr:pic>
      <xdr:nvPicPr>
        <xdr:cNvPr id="741" name="Imagen 740">
          <a:extLst>
            <a:ext uri="{FF2B5EF4-FFF2-40B4-BE49-F238E27FC236}">
              <a16:creationId xmlns:a16="http://schemas.microsoft.com/office/drawing/2014/main" id="{3AE51EFC-B565-CCCE-88AB-7B05FE586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6276047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1374</xdr:row>
      <xdr:rowOff>38095</xdr:rowOff>
    </xdr:from>
    <xdr:to>
      <xdr:col>2</xdr:col>
      <xdr:colOff>149872</xdr:colOff>
      <xdr:row>1374</xdr:row>
      <xdr:rowOff>175267</xdr:rowOff>
    </xdr:to>
    <xdr:pic>
      <xdr:nvPicPr>
        <xdr:cNvPr id="743" name="Imagen 742">
          <a:extLst>
            <a:ext uri="{FF2B5EF4-FFF2-40B4-BE49-F238E27FC236}">
              <a16:creationId xmlns:a16="http://schemas.microsoft.com/office/drawing/2014/main" id="{01E364FA-48E3-1611-1662-D6F438C2D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548841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1388</xdr:row>
      <xdr:rowOff>38105</xdr:rowOff>
    </xdr:from>
    <xdr:to>
      <xdr:col>2</xdr:col>
      <xdr:colOff>149872</xdr:colOff>
      <xdr:row>1388</xdr:row>
      <xdr:rowOff>175277</xdr:rowOff>
    </xdr:to>
    <xdr:pic>
      <xdr:nvPicPr>
        <xdr:cNvPr id="745" name="Imagen 744">
          <a:extLst>
            <a:ext uri="{FF2B5EF4-FFF2-40B4-BE49-F238E27FC236}">
              <a16:creationId xmlns:a16="http://schemas.microsoft.com/office/drawing/2014/main" id="{FAF03777-F802-6DCC-6693-2D5763508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82163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1389</xdr:row>
      <xdr:rowOff>38105</xdr:rowOff>
    </xdr:from>
    <xdr:to>
      <xdr:col>2</xdr:col>
      <xdr:colOff>149872</xdr:colOff>
      <xdr:row>1389</xdr:row>
      <xdr:rowOff>175277</xdr:rowOff>
    </xdr:to>
    <xdr:pic>
      <xdr:nvPicPr>
        <xdr:cNvPr id="747" name="Imagen 746">
          <a:extLst>
            <a:ext uri="{FF2B5EF4-FFF2-40B4-BE49-F238E27FC236}">
              <a16:creationId xmlns:a16="http://schemas.microsoft.com/office/drawing/2014/main" id="{92211C41-438C-842F-B27F-D65E11C3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84068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1390</xdr:row>
      <xdr:rowOff>38105</xdr:rowOff>
    </xdr:from>
    <xdr:to>
      <xdr:col>2</xdr:col>
      <xdr:colOff>149872</xdr:colOff>
      <xdr:row>1390</xdr:row>
      <xdr:rowOff>175277</xdr:rowOff>
    </xdr:to>
    <xdr:pic>
      <xdr:nvPicPr>
        <xdr:cNvPr id="749" name="Imagen 748">
          <a:extLst>
            <a:ext uri="{FF2B5EF4-FFF2-40B4-BE49-F238E27FC236}">
              <a16:creationId xmlns:a16="http://schemas.microsoft.com/office/drawing/2014/main" id="{28D4AD0D-7566-5193-723D-259F6B50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85973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1391</xdr:row>
      <xdr:rowOff>38105</xdr:rowOff>
    </xdr:from>
    <xdr:to>
      <xdr:col>2</xdr:col>
      <xdr:colOff>149872</xdr:colOff>
      <xdr:row>1391</xdr:row>
      <xdr:rowOff>175277</xdr:rowOff>
    </xdr:to>
    <xdr:pic>
      <xdr:nvPicPr>
        <xdr:cNvPr id="751" name="Imagen 750">
          <a:extLst>
            <a:ext uri="{FF2B5EF4-FFF2-40B4-BE49-F238E27FC236}">
              <a16:creationId xmlns:a16="http://schemas.microsoft.com/office/drawing/2014/main" id="{705FC72D-127D-70A0-BCF3-8DB6ABEE2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87878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1392</xdr:row>
      <xdr:rowOff>38105</xdr:rowOff>
    </xdr:from>
    <xdr:to>
      <xdr:col>2</xdr:col>
      <xdr:colOff>149872</xdr:colOff>
      <xdr:row>1392</xdr:row>
      <xdr:rowOff>175277</xdr:rowOff>
    </xdr:to>
    <xdr:pic>
      <xdr:nvPicPr>
        <xdr:cNvPr id="753" name="Imagen 752">
          <a:extLst>
            <a:ext uri="{FF2B5EF4-FFF2-40B4-BE49-F238E27FC236}">
              <a16:creationId xmlns:a16="http://schemas.microsoft.com/office/drawing/2014/main" id="{F418C4C5-68A0-94B7-C396-2B0D39D8A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8978385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1393</xdr:row>
      <xdr:rowOff>38105</xdr:rowOff>
    </xdr:from>
    <xdr:to>
      <xdr:col>2</xdr:col>
      <xdr:colOff>149872</xdr:colOff>
      <xdr:row>1393</xdr:row>
      <xdr:rowOff>175277</xdr:rowOff>
    </xdr:to>
    <xdr:pic>
      <xdr:nvPicPr>
        <xdr:cNvPr id="755" name="Imagen 754">
          <a:extLst>
            <a:ext uri="{FF2B5EF4-FFF2-40B4-BE49-F238E27FC236}">
              <a16:creationId xmlns:a16="http://schemas.microsoft.com/office/drawing/2014/main" id="{FF315641-F47A-6747-6018-225D55ED8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269168885"/>
          <a:ext cx="137172" cy="13717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10</xdr:col>
      <xdr:colOff>1244600</xdr:colOff>
      <xdr:row>5</xdr:row>
      <xdr:rowOff>50800</xdr:rowOff>
    </xdr:to>
    <xdr:grpSp>
      <xdr:nvGrpSpPr>
        <xdr:cNvPr id="762" name="Grupo 761">
          <a:extLst>
            <a:ext uri="{FF2B5EF4-FFF2-40B4-BE49-F238E27FC236}">
              <a16:creationId xmlns:a16="http://schemas.microsoft.com/office/drawing/2014/main" id="{0BD84E5F-1762-AE83-7540-0D34DC8DB044}"/>
            </a:ext>
          </a:extLst>
        </xdr:cNvPr>
        <xdr:cNvGrpSpPr/>
      </xdr:nvGrpSpPr>
      <xdr:grpSpPr>
        <a:xfrm>
          <a:off x="177800" y="190500"/>
          <a:ext cx="10058400" cy="812800"/>
          <a:chOff x="175260" y="190500"/>
          <a:chExt cx="10045700" cy="812800"/>
        </a:xfrm>
      </xdr:grpSpPr>
      <xdr:sp macro="" textlink="">
        <xdr:nvSpPr>
          <xdr:cNvPr id="756" name="Rectángulo 755">
            <a:extLst>
              <a:ext uri="{FF2B5EF4-FFF2-40B4-BE49-F238E27FC236}">
                <a16:creationId xmlns:a16="http://schemas.microsoft.com/office/drawing/2014/main" id="{7C42F9B6-6062-D052-0F31-29A9A1AAE17E}"/>
              </a:ext>
            </a:extLst>
          </xdr:cNvPr>
          <xdr:cNvSpPr/>
        </xdr:nvSpPr>
        <xdr:spPr>
          <a:xfrm>
            <a:off x="175260" y="190500"/>
            <a:ext cx="10045700" cy="406400"/>
          </a:xfrm>
          <a:prstGeom prst="rect">
            <a:avLst/>
          </a:prstGeom>
          <a:solidFill>
            <a:srgbClr val="EFEEED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PE" sz="1600">
                <a:solidFill>
                  <a:srgbClr val="585858"/>
                </a:solidFill>
                <a:latin typeface="Montserrat" panose="00000500000000000000" pitchFamily="2" charset="0"/>
              </a:rPr>
              <a:t>Análisis de Precios Unitarios</a:t>
            </a:r>
          </a:p>
        </xdr:txBody>
      </xdr:sp>
      <xdr:sp macro="" textlink="">
        <xdr:nvSpPr>
          <xdr:cNvPr id="757" name="Rectángulo 756">
            <a:extLst>
              <a:ext uri="{FF2B5EF4-FFF2-40B4-BE49-F238E27FC236}">
                <a16:creationId xmlns:a16="http://schemas.microsoft.com/office/drawing/2014/main" id="{0D199ED9-8F93-BB48-584C-33FEBE637461}"/>
              </a:ext>
            </a:extLst>
          </xdr:cNvPr>
          <xdr:cNvSpPr/>
        </xdr:nvSpPr>
        <xdr:spPr>
          <a:xfrm>
            <a:off x="175260" y="596900"/>
            <a:ext cx="75342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Proyecto: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Diques San Damián (RV2)</a:t>
            </a:r>
          </a:p>
        </xdr:txBody>
      </xdr:sp>
      <xdr:sp macro="" textlink="">
        <xdr:nvSpPr>
          <xdr:cNvPr id="758" name="Rectángulo 757">
            <a:extLst>
              <a:ext uri="{FF2B5EF4-FFF2-40B4-BE49-F238E27FC236}">
                <a16:creationId xmlns:a16="http://schemas.microsoft.com/office/drawing/2014/main" id="{5F96DD68-F29F-9366-2F90-7EC04BCA7F08}"/>
              </a:ext>
            </a:extLst>
          </xdr:cNvPr>
          <xdr:cNvSpPr/>
        </xdr:nvSpPr>
        <xdr:spPr>
          <a:xfrm>
            <a:off x="7709535" y="596900"/>
            <a:ext cx="25114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Base de datos: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 bdp0119</a:t>
            </a:r>
          </a:p>
        </xdr:txBody>
      </xdr:sp>
      <xdr:sp macro="" textlink="">
        <xdr:nvSpPr>
          <xdr:cNvPr id="759" name="Rectángulo 758">
            <a:extLst>
              <a:ext uri="{FF2B5EF4-FFF2-40B4-BE49-F238E27FC236}">
                <a16:creationId xmlns:a16="http://schemas.microsoft.com/office/drawing/2014/main" id="{A9C17D56-9F78-4142-6C14-9F20921F1C9E}"/>
              </a:ext>
            </a:extLst>
          </xdr:cNvPr>
          <xdr:cNvSpPr/>
        </xdr:nvSpPr>
        <xdr:spPr>
          <a:xfrm>
            <a:off x="175260" y="800100"/>
            <a:ext cx="5022850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Ubicación: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San Damián - Huarmey</a:t>
            </a:r>
          </a:p>
        </xdr:txBody>
      </xdr:sp>
      <xdr:sp macro="" textlink="">
        <xdr:nvSpPr>
          <xdr:cNvPr id="760" name="Rectángulo 759">
            <a:extLst>
              <a:ext uri="{FF2B5EF4-FFF2-40B4-BE49-F238E27FC236}">
                <a16:creationId xmlns:a16="http://schemas.microsoft.com/office/drawing/2014/main" id="{1C9CCC7B-5EB5-499B-CDA4-712DB1E88358}"/>
              </a:ext>
            </a:extLst>
          </xdr:cNvPr>
          <xdr:cNvSpPr/>
        </xdr:nvSpPr>
        <xdr:spPr>
          <a:xfrm>
            <a:off x="5198110" y="800100"/>
            <a:ext cx="25114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Creación: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  <xdr:sp macro="" textlink="">
        <xdr:nvSpPr>
          <xdr:cNvPr id="761" name="Rectángulo 760">
            <a:extLst>
              <a:ext uri="{FF2B5EF4-FFF2-40B4-BE49-F238E27FC236}">
                <a16:creationId xmlns:a16="http://schemas.microsoft.com/office/drawing/2014/main" id="{F06D173C-CBAE-5993-FE05-AE3D838F10AA}"/>
              </a:ext>
            </a:extLst>
          </xdr:cNvPr>
          <xdr:cNvSpPr/>
        </xdr:nvSpPr>
        <xdr:spPr>
          <a:xfrm>
            <a:off x="7709535" y="800100"/>
            <a:ext cx="25114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Importación: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15</xdr:row>
      <xdr:rowOff>38100</xdr:rowOff>
    </xdr:from>
    <xdr:to>
      <xdr:col>2</xdr:col>
      <xdr:colOff>149872</xdr:colOff>
      <xdr:row>15</xdr:row>
      <xdr:rowOff>175272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35CECA-CD67-473A-B350-A7C3279C3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289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</xdr:row>
      <xdr:rowOff>38100</xdr:rowOff>
    </xdr:from>
    <xdr:to>
      <xdr:col>2</xdr:col>
      <xdr:colOff>149872</xdr:colOff>
      <xdr:row>16</xdr:row>
      <xdr:rowOff>175272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7086C89-B663-635D-10EF-2C9426CA0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08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</xdr:row>
      <xdr:rowOff>38100</xdr:rowOff>
    </xdr:from>
    <xdr:to>
      <xdr:col>2</xdr:col>
      <xdr:colOff>149872</xdr:colOff>
      <xdr:row>17</xdr:row>
      <xdr:rowOff>175272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2440516-51B7-9AC8-3D93-6574C56E9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27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19</xdr:row>
      <xdr:rowOff>38100</xdr:rowOff>
    </xdr:from>
    <xdr:to>
      <xdr:col>2</xdr:col>
      <xdr:colOff>149872</xdr:colOff>
      <xdr:row>19</xdr:row>
      <xdr:rowOff>175272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563889-C9F5-B255-82A4-9195B2AB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3657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</xdr:row>
      <xdr:rowOff>38100</xdr:rowOff>
    </xdr:from>
    <xdr:to>
      <xdr:col>2</xdr:col>
      <xdr:colOff>149872</xdr:colOff>
      <xdr:row>20</xdr:row>
      <xdr:rowOff>175272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000EFC4-1DE7-3615-9EA5-1CEFE4EA5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384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</xdr:row>
      <xdr:rowOff>38100</xdr:rowOff>
    </xdr:from>
    <xdr:to>
      <xdr:col>2</xdr:col>
      <xdr:colOff>149872</xdr:colOff>
      <xdr:row>21</xdr:row>
      <xdr:rowOff>175272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0BCE70C-0370-6368-A162-FEFEEAFE8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03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</xdr:row>
      <xdr:rowOff>38100</xdr:rowOff>
    </xdr:from>
    <xdr:to>
      <xdr:col>2</xdr:col>
      <xdr:colOff>149872</xdr:colOff>
      <xdr:row>23</xdr:row>
      <xdr:rowOff>175272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6CF1B03-9B6E-306B-C273-8635F969E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41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24</xdr:row>
      <xdr:rowOff>38100</xdr:rowOff>
    </xdr:from>
    <xdr:to>
      <xdr:col>2</xdr:col>
      <xdr:colOff>149872</xdr:colOff>
      <xdr:row>24</xdr:row>
      <xdr:rowOff>175272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2C5EC5D-C4C0-611B-779C-3B1C0DFD2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610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26</xdr:row>
      <xdr:rowOff>38100</xdr:rowOff>
    </xdr:from>
    <xdr:to>
      <xdr:col>2</xdr:col>
      <xdr:colOff>149872</xdr:colOff>
      <xdr:row>26</xdr:row>
      <xdr:rowOff>175272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57F7512-79D6-4E44-9BE6-C404D683B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499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</xdr:row>
      <xdr:rowOff>38100</xdr:rowOff>
    </xdr:from>
    <xdr:to>
      <xdr:col>2</xdr:col>
      <xdr:colOff>149872</xdr:colOff>
      <xdr:row>36</xdr:row>
      <xdr:rowOff>175272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229ED23-6DD2-EE09-3EBD-F1E74DA6F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51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37</xdr:row>
      <xdr:rowOff>38100</xdr:rowOff>
    </xdr:from>
    <xdr:to>
      <xdr:col>2</xdr:col>
      <xdr:colOff>149872</xdr:colOff>
      <xdr:row>37</xdr:row>
      <xdr:rowOff>175272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72B1C7B-3C5A-5930-79A2-9909A4307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70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</xdr:row>
      <xdr:rowOff>38100</xdr:rowOff>
    </xdr:from>
    <xdr:to>
      <xdr:col>2</xdr:col>
      <xdr:colOff>149872</xdr:colOff>
      <xdr:row>38</xdr:row>
      <xdr:rowOff>175272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EEE8921-EB44-5D6E-A40C-48D5334CD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689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</xdr:row>
      <xdr:rowOff>38100</xdr:rowOff>
    </xdr:from>
    <xdr:to>
      <xdr:col>2</xdr:col>
      <xdr:colOff>149872</xdr:colOff>
      <xdr:row>40</xdr:row>
      <xdr:rowOff>175272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6E4C590-1F86-EA64-4E2F-9209CF9C0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727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42</xdr:row>
      <xdr:rowOff>38100</xdr:rowOff>
    </xdr:from>
    <xdr:to>
      <xdr:col>2</xdr:col>
      <xdr:colOff>149872</xdr:colOff>
      <xdr:row>42</xdr:row>
      <xdr:rowOff>175272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9E17FF8-4DC3-21F2-9BA7-71AD6FAAE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65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43</xdr:row>
      <xdr:rowOff>38100</xdr:rowOff>
    </xdr:from>
    <xdr:to>
      <xdr:col>2</xdr:col>
      <xdr:colOff>149872</xdr:colOff>
      <xdr:row>43</xdr:row>
      <xdr:rowOff>175272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87C94E3-3486-C3F5-A9FC-79D8B0087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784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44</xdr:row>
      <xdr:rowOff>38100</xdr:rowOff>
    </xdr:from>
    <xdr:to>
      <xdr:col>2</xdr:col>
      <xdr:colOff>149872</xdr:colOff>
      <xdr:row>44</xdr:row>
      <xdr:rowOff>175272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C30C0BF-1B57-596C-D1E0-5D71D1DA9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803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45</xdr:row>
      <xdr:rowOff>38100</xdr:rowOff>
    </xdr:from>
    <xdr:to>
      <xdr:col>2</xdr:col>
      <xdr:colOff>149872</xdr:colOff>
      <xdr:row>45</xdr:row>
      <xdr:rowOff>175272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AA1DE2F-D396-B11B-1DB0-4E33184DE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822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</xdr:row>
      <xdr:rowOff>38100</xdr:rowOff>
    </xdr:from>
    <xdr:to>
      <xdr:col>2</xdr:col>
      <xdr:colOff>149872</xdr:colOff>
      <xdr:row>47</xdr:row>
      <xdr:rowOff>175272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296CDED-A16B-9EFA-6ABF-D3F53AAB7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861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57</xdr:row>
      <xdr:rowOff>38100</xdr:rowOff>
    </xdr:from>
    <xdr:to>
      <xdr:col>2</xdr:col>
      <xdr:colOff>149872</xdr:colOff>
      <xdr:row>57</xdr:row>
      <xdr:rowOff>175272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4149871-F2BD-E267-895F-284C0F7AE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51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</xdr:row>
      <xdr:rowOff>38100</xdr:rowOff>
    </xdr:from>
    <xdr:to>
      <xdr:col>2</xdr:col>
      <xdr:colOff>149872</xdr:colOff>
      <xdr:row>58</xdr:row>
      <xdr:rowOff>175272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31A96FEB-2862-3BAC-5343-BEA0FD81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070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60</xdr:row>
      <xdr:rowOff>38100</xdr:rowOff>
    </xdr:from>
    <xdr:to>
      <xdr:col>2</xdr:col>
      <xdr:colOff>149872</xdr:colOff>
      <xdr:row>60</xdr:row>
      <xdr:rowOff>175272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A3BFBF8-E55B-3654-EDE7-DBDF21386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108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62</xdr:row>
      <xdr:rowOff>38100</xdr:rowOff>
    </xdr:from>
    <xdr:to>
      <xdr:col>2</xdr:col>
      <xdr:colOff>149872</xdr:colOff>
      <xdr:row>62</xdr:row>
      <xdr:rowOff>175272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EA18520-2DF2-426D-700F-04DCDF17A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146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72</xdr:row>
      <xdr:rowOff>38100</xdr:rowOff>
    </xdr:from>
    <xdr:to>
      <xdr:col>2</xdr:col>
      <xdr:colOff>149872</xdr:colOff>
      <xdr:row>72</xdr:row>
      <xdr:rowOff>175272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27E5754-4AD0-3219-E624-311C1C6CE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37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73</xdr:row>
      <xdr:rowOff>38100</xdr:rowOff>
    </xdr:from>
    <xdr:to>
      <xdr:col>2</xdr:col>
      <xdr:colOff>149872</xdr:colOff>
      <xdr:row>73</xdr:row>
      <xdr:rowOff>175272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8A1A8E-6526-14B1-BC6B-E6876CA3C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56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</xdr:row>
      <xdr:rowOff>38100</xdr:rowOff>
    </xdr:from>
    <xdr:to>
      <xdr:col>2</xdr:col>
      <xdr:colOff>149872</xdr:colOff>
      <xdr:row>74</xdr:row>
      <xdr:rowOff>175272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B1CB6E7-7C0D-96B7-5176-B16D8CB26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3754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76</xdr:row>
      <xdr:rowOff>38100</xdr:rowOff>
    </xdr:from>
    <xdr:to>
      <xdr:col>2</xdr:col>
      <xdr:colOff>149872</xdr:colOff>
      <xdr:row>76</xdr:row>
      <xdr:rowOff>175272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57C9E08-3CA8-0D6E-697D-14EB8D513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413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78</xdr:row>
      <xdr:rowOff>38100</xdr:rowOff>
    </xdr:from>
    <xdr:to>
      <xdr:col>2</xdr:col>
      <xdr:colOff>149872</xdr:colOff>
      <xdr:row>78</xdr:row>
      <xdr:rowOff>175272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D87236D-A3A5-179B-4E3F-FC6BD68E6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451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79</xdr:row>
      <xdr:rowOff>38100</xdr:rowOff>
    </xdr:from>
    <xdr:to>
      <xdr:col>2</xdr:col>
      <xdr:colOff>149872</xdr:colOff>
      <xdr:row>79</xdr:row>
      <xdr:rowOff>175272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AF5B729-4565-07D9-9FEA-02966A322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470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89</xdr:row>
      <xdr:rowOff>38100</xdr:rowOff>
    </xdr:from>
    <xdr:to>
      <xdr:col>2</xdr:col>
      <xdr:colOff>149872</xdr:colOff>
      <xdr:row>89</xdr:row>
      <xdr:rowOff>175272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1D4B537-8F95-6F33-897A-267DFDD25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61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90</xdr:row>
      <xdr:rowOff>38100</xdr:rowOff>
    </xdr:from>
    <xdr:to>
      <xdr:col>2</xdr:col>
      <xdr:colOff>149872</xdr:colOff>
      <xdr:row>90</xdr:row>
      <xdr:rowOff>175272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06C41AB-B709-F681-1C14-10051F835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80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</xdr:row>
      <xdr:rowOff>38100</xdr:rowOff>
    </xdr:from>
    <xdr:to>
      <xdr:col>2</xdr:col>
      <xdr:colOff>149872</xdr:colOff>
      <xdr:row>91</xdr:row>
      <xdr:rowOff>175272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853CB4B-8731-BB0E-0A1E-08D57B739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1699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93</xdr:row>
      <xdr:rowOff>38100</xdr:rowOff>
    </xdr:from>
    <xdr:to>
      <xdr:col>2</xdr:col>
      <xdr:colOff>149872</xdr:colOff>
      <xdr:row>93</xdr:row>
      <xdr:rowOff>175272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A76CD2E-4422-C9A2-CA16-E93B7260F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1737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95</xdr:row>
      <xdr:rowOff>38100</xdr:rowOff>
    </xdr:from>
    <xdr:to>
      <xdr:col>2</xdr:col>
      <xdr:colOff>149872</xdr:colOff>
      <xdr:row>95</xdr:row>
      <xdr:rowOff>175272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05C28B2-7026-2A9A-F46D-EC91C9019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17754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105</xdr:row>
      <xdr:rowOff>38100</xdr:rowOff>
    </xdr:from>
    <xdr:to>
      <xdr:col>2</xdr:col>
      <xdr:colOff>149872</xdr:colOff>
      <xdr:row>105</xdr:row>
      <xdr:rowOff>175272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4AFA6BE-F58E-AE38-64FB-720120BBD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965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106</xdr:row>
      <xdr:rowOff>38100</xdr:rowOff>
    </xdr:from>
    <xdr:to>
      <xdr:col>2</xdr:col>
      <xdr:colOff>149872</xdr:colOff>
      <xdr:row>106</xdr:row>
      <xdr:rowOff>175272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0DB7107-9B47-FC00-6ABB-DCD7E5075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19850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116</xdr:row>
      <xdr:rowOff>38100</xdr:rowOff>
    </xdr:from>
    <xdr:to>
      <xdr:col>2</xdr:col>
      <xdr:colOff>149872</xdr:colOff>
      <xdr:row>116</xdr:row>
      <xdr:rowOff>175272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A20C70B-DF84-DE4D-91BD-0254D5696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175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117</xdr:row>
      <xdr:rowOff>38100</xdr:rowOff>
    </xdr:from>
    <xdr:to>
      <xdr:col>2</xdr:col>
      <xdr:colOff>149872</xdr:colOff>
      <xdr:row>117</xdr:row>
      <xdr:rowOff>175272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FF94C9-CD40-2C35-3C5D-23BA7823A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194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127</xdr:row>
      <xdr:rowOff>38100</xdr:rowOff>
    </xdr:from>
    <xdr:to>
      <xdr:col>2</xdr:col>
      <xdr:colOff>149872</xdr:colOff>
      <xdr:row>127</xdr:row>
      <xdr:rowOff>175272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C6458C7-3154-5A25-DE62-26EAB8A02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385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137</xdr:row>
      <xdr:rowOff>38100</xdr:rowOff>
    </xdr:from>
    <xdr:to>
      <xdr:col>2</xdr:col>
      <xdr:colOff>149872</xdr:colOff>
      <xdr:row>137</xdr:row>
      <xdr:rowOff>175272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3971857-6794-1663-14B9-F47EBFB32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2575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147</xdr:row>
      <xdr:rowOff>38100</xdr:rowOff>
    </xdr:from>
    <xdr:to>
      <xdr:col>2</xdr:col>
      <xdr:colOff>149872</xdr:colOff>
      <xdr:row>147</xdr:row>
      <xdr:rowOff>175272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B3C46B7-01FC-A077-0C3B-536EAAF4E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766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148</xdr:row>
      <xdr:rowOff>38100</xdr:rowOff>
    </xdr:from>
    <xdr:to>
      <xdr:col>2</xdr:col>
      <xdr:colOff>149872</xdr:colOff>
      <xdr:row>148</xdr:row>
      <xdr:rowOff>175272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2A093A8-6305-4B43-FFC1-6042BD92B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785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149</xdr:row>
      <xdr:rowOff>38100</xdr:rowOff>
    </xdr:from>
    <xdr:to>
      <xdr:col>2</xdr:col>
      <xdr:colOff>149872</xdr:colOff>
      <xdr:row>149</xdr:row>
      <xdr:rowOff>175272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6300CCD-26F6-676B-8633-7995480BB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804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150</xdr:row>
      <xdr:rowOff>38100</xdr:rowOff>
    </xdr:from>
    <xdr:to>
      <xdr:col>2</xdr:col>
      <xdr:colOff>149872</xdr:colOff>
      <xdr:row>150</xdr:row>
      <xdr:rowOff>175272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1FC4070-67E9-8E6B-BBCC-E9060CC85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2823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160</xdr:row>
      <xdr:rowOff>38100</xdr:rowOff>
    </xdr:from>
    <xdr:to>
      <xdr:col>2</xdr:col>
      <xdr:colOff>149872</xdr:colOff>
      <xdr:row>160</xdr:row>
      <xdr:rowOff>175272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4077344-D7BD-0D78-3CC4-308C54C7A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3013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170</xdr:row>
      <xdr:rowOff>38100</xdr:rowOff>
    </xdr:from>
    <xdr:to>
      <xdr:col>2</xdr:col>
      <xdr:colOff>149872</xdr:colOff>
      <xdr:row>170</xdr:row>
      <xdr:rowOff>175272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9814854-5857-C539-24DF-98ECAF73F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204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171</xdr:row>
      <xdr:rowOff>38100</xdr:rowOff>
    </xdr:from>
    <xdr:to>
      <xdr:col>2</xdr:col>
      <xdr:colOff>149872</xdr:colOff>
      <xdr:row>171</xdr:row>
      <xdr:rowOff>175272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C4259B3-335D-D6EA-6DDC-812A3F889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223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172</xdr:row>
      <xdr:rowOff>38100</xdr:rowOff>
    </xdr:from>
    <xdr:to>
      <xdr:col>2</xdr:col>
      <xdr:colOff>149872</xdr:colOff>
      <xdr:row>172</xdr:row>
      <xdr:rowOff>175272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DB62146-7228-C956-739C-F6FC4ED2F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242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173</xdr:row>
      <xdr:rowOff>38100</xdr:rowOff>
    </xdr:from>
    <xdr:to>
      <xdr:col>2</xdr:col>
      <xdr:colOff>149872</xdr:colOff>
      <xdr:row>173</xdr:row>
      <xdr:rowOff>175272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B11C787-C4D9-0D6F-F383-49981774D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3261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175</xdr:row>
      <xdr:rowOff>38100</xdr:rowOff>
    </xdr:from>
    <xdr:to>
      <xdr:col>2</xdr:col>
      <xdr:colOff>149872</xdr:colOff>
      <xdr:row>175</xdr:row>
      <xdr:rowOff>175272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B557088-A975-08AC-41E2-02ABE1067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32994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177</xdr:row>
      <xdr:rowOff>38100</xdr:rowOff>
    </xdr:from>
    <xdr:to>
      <xdr:col>2</xdr:col>
      <xdr:colOff>149872</xdr:colOff>
      <xdr:row>177</xdr:row>
      <xdr:rowOff>175272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03B5E43-6523-F33B-BAF9-8A4D2401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337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178</xdr:row>
      <xdr:rowOff>38100</xdr:rowOff>
    </xdr:from>
    <xdr:to>
      <xdr:col>2</xdr:col>
      <xdr:colOff>149872</xdr:colOff>
      <xdr:row>178</xdr:row>
      <xdr:rowOff>175272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D3CC274-A2A9-D9BB-8424-DD874349E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356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179</xdr:row>
      <xdr:rowOff>38100</xdr:rowOff>
    </xdr:from>
    <xdr:to>
      <xdr:col>2</xdr:col>
      <xdr:colOff>149872</xdr:colOff>
      <xdr:row>179</xdr:row>
      <xdr:rowOff>175272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002D47F-9ED1-7973-59B7-B75262099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3375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189</xdr:row>
      <xdr:rowOff>38100</xdr:rowOff>
    </xdr:from>
    <xdr:to>
      <xdr:col>2</xdr:col>
      <xdr:colOff>149872</xdr:colOff>
      <xdr:row>189</xdr:row>
      <xdr:rowOff>175272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12C935B-9ACC-8253-C8A9-86B901982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163320" y="3566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199</xdr:row>
      <xdr:rowOff>38100</xdr:rowOff>
    </xdr:from>
    <xdr:to>
      <xdr:col>2</xdr:col>
      <xdr:colOff>149872</xdr:colOff>
      <xdr:row>199</xdr:row>
      <xdr:rowOff>175272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0F995B5-269A-10A2-8BC8-B49C66578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3756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200</xdr:row>
      <xdr:rowOff>38100</xdr:rowOff>
    </xdr:from>
    <xdr:to>
      <xdr:col>2</xdr:col>
      <xdr:colOff>149872</xdr:colOff>
      <xdr:row>200</xdr:row>
      <xdr:rowOff>175272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D18F38C-956B-F38C-3978-D3538F70A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3775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210</xdr:row>
      <xdr:rowOff>38100</xdr:rowOff>
    </xdr:from>
    <xdr:to>
      <xdr:col>2</xdr:col>
      <xdr:colOff>149872</xdr:colOff>
      <xdr:row>210</xdr:row>
      <xdr:rowOff>175272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D13EA3E-E13A-8768-35C7-13059C8F0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3966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211</xdr:row>
      <xdr:rowOff>38100</xdr:rowOff>
    </xdr:from>
    <xdr:to>
      <xdr:col>2</xdr:col>
      <xdr:colOff>149872</xdr:colOff>
      <xdr:row>211</xdr:row>
      <xdr:rowOff>175272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EFB1CFE-41C3-3923-C996-C3DB3DC33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3985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221</xdr:row>
      <xdr:rowOff>38100</xdr:rowOff>
    </xdr:from>
    <xdr:to>
      <xdr:col>2</xdr:col>
      <xdr:colOff>149872</xdr:colOff>
      <xdr:row>221</xdr:row>
      <xdr:rowOff>175272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9420D2F-1615-ECD6-17FF-2B8527A08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1757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222</xdr:row>
      <xdr:rowOff>38100</xdr:rowOff>
    </xdr:from>
    <xdr:to>
      <xdr:col>2</xdr:col>
      <xdr:colOff>149872</xdr:colOff>
      <xdr:row>222</xdr:row>
      <xdr:rowOff>175272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4B1C62A-816C-5814-C418-F12349D5C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194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223</xdr:row>
      <xdr:rowOff>38100</xdr:rowOff>
    </xdr:from>
    <xdr:to>
      <xdr:col>2</xdr:col>
      <xdr:colOff>149872</xdr:colOff>
      <xdr:row>223</xdr:row>
      <xdr:rowOff>175272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0A98FF6-FFCE-061C-DBFD-005B011D6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213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225</xdr:row>
      <xdr:rowOff>38100</xdr:rowOff>
    </xdr:from>
    <xdr:to>
      <xdr:col>2</xdr:col>
      <xdr:colOff>149872</xdr:colOff>
      <xdr:row>225</xdr:row>
      <xdr:rowOff>175272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ADFE919-5D82-8E0C-03D7-B01A2481B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251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227</xdr:row>
      <xdr:rowOff>38100</xdr:rowOff>
    </xdr:from>
    <xdr:to>
      <xdr:col>2</xdr:col>
      <xdr:colOff>149872</xdr:colOff>
      <xdr:row>227</xdr:row>
      <xdr:rowOff>175272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A6E222C-0F2B-B250-6C3C-6D23B677B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290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228</xdr:row>
      <xdr:rowOff>38100</xdr:rowOff>
    </xdr:from>
    <xdr:to>
      <xdr:col>2</xdr:col>
      <xdr:colOff>149872</xdr:colOff>
      <xdr:row>228</xdr:row>
      <xdr:rowOff>175272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712F495-3B89-E3F1-279C-BE34C1AF2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309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229</xdr:row>
      <xdr:rowOff>38100</xdr:rowOff>
    </xdr:from>
    <xdr:to>
      <xdr:col>2</xdr:col>
      <xdr:colOff>149872</xdr:colOff>
      <xdr:row>229</xdr:row>
      <xdr:rowOff>175272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547F815-5B40-137F-4BD1-2FBAB414D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328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231</xdr:row>
      <xdr:rowOff>38100</xdr:rowOff>
    </xdr:from>
    <xdr:to>
      <xdr:col>2</xdr:col>
      <xdr:colOff>149872</xdr:colOff>
      <xdr:row>231</xdr:row>
      <xdr:rowOff>175272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A40BC02-17E8-B601-1FF9-D914D3626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163320" y="4366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241</xdr:row>
      <xdr:rowOff>38100</xdr:rowOff>
    </xdr:from>
    <xdr:to>
      <xdr:col>2</xdr:col>
      <xdr:colOff>149872</xdr:colOff>
      <xdr:row>241</xdr:row>
      <xdr:rowOff>175272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BB6B6E3-D220-DFDE-3755-BB51FF153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163320" y="45567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251</xdr:row>
      <xdr:rowOff>38100</xdr:rowOff>
    </xdr:from>
    <xdr:to>
      <xdr:col>2</xdr:col>
      <xdr:colOff>149872</xdr:colOff>
      <xdr:row>251</xdr:row>
      <xdr:rowOff>175272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03C1395-E41D-14F6-013F-1B65F5CE3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747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252</xdr:row>
      <xdr:rowOff>38100</xdr:rowOff>
    </xdr:from>
    <xdr:to>
      <xdr:col>2</xdr:col>
      <xdr:colOff>149872</xdr:colOff>
      <xdr:row>252</xdr:row>
      <xdr:rowOff>175272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F032793-3607-E0CF-81CE-D7CCDB962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163320" y="4766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254</xdr:row>
      <xdr:rowOff>38100</xdr:rowOff>
    </xdr:from>
    <xdr:to>
      <xdr:col>2</xdr:col>
      <xdr:colOff>149872</xdr:colOff>
      <xdr:row>254</xdr:row>
      <xdr:rowOff>175272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4D0253D-9079-E778-605B-8EF9C2F99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163320" y="48044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256</xdr:row>
      <xdr:rowOff>38100</xdr:rowOff>
    </xdr:from>
    <xdr:to>
      <xdr:col>2</xdr:col>
      <xdr:colOff>149872</xdr:colOff>
      <xdr:row>256</xdr:row>
      <xdr:rowOff>175272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F14B0A9-3D3D-AEFF-BC50-D6F49D24D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63320" y="48425100"/>
          <a:ext cx="137172" cy="13717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10</xdr:col>
      <xdr:colOff>1244600</xdr:colOff>
      <xdr:row>5</xdr:row>
      <xdr:rowOff>50800</xdr:rowOff>
    </xdr:to>
    <xdr:grpSp>
      <xdr:nvGrpSpPr>
        <xdr:cNvPr id="148" name="Grupo 147">
          <a:extLst>
            <a:ext uri="{FF2B5EF4-FFF2-40B4-BE49-F238E27FC236}">
              <a16:creationId xmlns:a16="http://schemas.microsoft.com/office/drawing/2014/main" id="{3BB5D5BD-2446-05A1-D883-E3DC11F0BF60}"/>
            </a:ext>
          </a:extLst>
        </xdr:cNvPr>
        <xdr:cNvGrpSpPr/>
      </xdr:nvGrpSpPr>
      <xdr:grpSpPr>
        <a:xfrm>
          <a:off x="177800" y="190500"/>
          <a:ext cx="10058400" cy="812800"/>
          <a:chOff x="175260" y="190500"/>
          <a:chExt cx="10045700" cy="812800"/>
        </a:xfrm>
      </xdr:grpSpPr>
      <xdr:sp macro="" textlink="">
        <xdr:nvSpPr>
          <xdr:cNvPr id="142" name="Rectángulo 141">
            <a:extLst>
              <a:ext uri="{FF2B5EF4-FFF2-40B4-BE49-F238E27FC236}">
                <a16:creationId xmlns:a16="http://schemas.microsoft.com/office/drawing/2014/main" id="{1559EE18-E76E-309C-C2F0-A19DBBA02E47}"/>
              </a:ext>
            </a:extLst>
          </xdr:cNvPr>
          <xdr:cNvSpPr/>
        </xdr:nvSpPr>
        <xdr:spPr>
          <a:xfrm>
            <a:off x="175260" y="190500"/>
            <a:ext cx="10045700" cy="406400"/>
          </a:xfrm>
          <a:prstGeom prst="rect">
            <a:avLst/>
          </a:prstGeom>
          <a:solidFill>
            <a:srgbClr val="EFEEED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PE" sz="1600">
                <a:solidFill>
                  <a:srgbClr val="585858"/>
                </a:solidFill>
                <a:latin typeface="Montserrat" panose="00000500000000000000" pitchFamily="2" charset="0"/>
              </a:rPr>
              <a:t>Análisis de Precios Unitarios (subpartidas)</a:t>
            </a:r>
          </a:p>
        </xdr:txBody>
      </xdr:sp>
      <xdr:sp macro="" textlink="">
        <xdr:nvSpPr>
          <xdr:cNvPr id="143" name="Rectángulo 142">
            <a:extLst>
              <a:ext uri="{FF2B5EF4-FFF2-40B4-BE49-F238E27FC236}">
                <a16:creationId xmlns:a16="http://schemas.microsoft.com/office/drawing/2014/main" id="{061466BB-A1A0-E3C7-307E-6D067A80079D}"/>
              </a:ext>
            </a:extLst>
          </xdr:cNvPr>
          <xdr:cNvSpPr/>
        </xdr:nvSpPr>
        <xdr:spPr>
          <a:xfrm>
            <a:off x="175260" y="596900"/>
            <a:ext cx="75342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Proyecto: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Diques San Damián (RV2)</a:t>
            </a:r>
          </a:p>
        </xdr:txBody>
      </xdr:sp>
      <xdr:sp macro="" textlink="">
        <xdr:nvSpPr>
          <xdr:cNvPr id="144" name="Rectángulo 143">
            <a:extLst>
              <a:ext uri="{FF2B5EF4-FFF2-40B4-BE49-F238E27FC236}">
                <a16:creationId xmlns:a16="http://schemas.microsoft.com/office/drawing/2014/main" id="{2C84B789-FFD6-B4AE-3A6C-9A198CFDE93B}"/>
              </a:ext>
            </a:extLst>
          </xdr:cNvPr>
          <xdr:cNvSpPr/>
        </xdr:nvSpPr>
        <xdr:spPr>
          <a:xfrm>
            <a:off x="7709535" y="596900"/>
            <a:ext cx="25114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Base de datos: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 bdp0119</a:t>
            </a:r>
          </a:p>
        </xdr:txBody>
      </xdr:sp>
      <xdr:sp macro="" textlink="">
        <xdr:nvSpPr>
          <xdr:cNvPr id="145" name="Rectángulo 144">
            <a:extLst>
              <a:ext uri="{FF2B5EF4-FFF2-40B4-BE49-F238E27FC236}">
                <a16:creationId xmlns:a16="http://schemas.microsoft.com/office/drawing/2014/main" id="{26416B26-E6E9-07D6-A476-A496ED9CB48C}"/>
              </a:ext>
            </a:extLst>
          </xdr:cNvPr>
          <xdr:cNvSpPr/>
        </xdr:nvSpPr>
        <xdr:spPr>
          <a:xfrm>
            <a:off x="175260" y="800100"/>
            <a:ext cx="5022850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Ubicación: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San Damián - Huarmey</a:t>
            </a:r>
          </a:p>
        </xdr:txBody>
      </xdr:sp>
      <xdr:sp macro="" textlink="">
        <xdr:nvSpPr>
          <xdr:cNvPr id="146" name="Rectángulo 145">
            <a:extLst>
              <a:ext uri="{FF2B5EF4-FFF2-40B4-BE49-F238E27FC236}">
                <a16:creationId xmlns:a16="http://schemas.microsoft.com/office/drawing/2014/main" id="{079C95DD-006E-8061-C3A5-6DA3E3B4DA21}"/>
              </a:ext>
            </a:extLst>
          </xdr:cNvPr>
          <xdr:cNvSpPr/>
        </xdr:nvSpPr>
        <xdr:spPr>
          <a:xfrm>
            <a:off x="5198110" y="800100"/>
            <a:ext cx="25114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Creación: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  <xdr:sp macro="" textlink="">
        <xdr:nvSpPr>
          <xdr:cNvPr id="147" name="Rectángulo 146">
            <a:extLst>
              <a:ext uri="{FF2B5EF4-FFF2-40B4-BE49-F238E27FC236}">
                <a16:creationId xmlns:a16="http://schemas.microsoft.com/office/drawing/2014/main" id="{20E75A32-4D76-58F0-F788-E6827F5B79A3}"/>
              </a:ext>
            </a:extLst>
          </xdr:cNvPr>
          <xdr:cNvSpPr/>
        </xdr:nvSpPr>
        <xdr:spPr>
          <a:xfrm>
            <a:off x="7709535" y="800100"/>
            <a:ext cx="25114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Importación: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11</xdr:row>
      <xdr:rowOff>38100</xdr:rowOff>
    </xdr:from>
    <xdr:to>
      <xdr:col>2</xdr:col>
      <xdr:colOff>149872</xdr:colOff>
      <xdr:row>11</xdr:row>
      <xdr:rowOff>175272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401EB4-AE92-22A5-501A-608B97ED0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194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12</xdr:row>
      <xdr:rowOff>38100</xdr:rowOff>
    </xdr:from>
    <xdr:to>
      <xdr:col>2</xdr:col>
      <xdr:colOff>149872</xdr:colOff>
      <xdr:row>12</xdr:row>
      <xdr:rowOff>175272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2FEF8C-CD1C-CAAA-C5EE-AEE260BA6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213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</xdr:row>
      <xdr:rowOff>38100</xdr:rowOff>
    </xdr:from>
    <xdr:to>
      <xdr:col>2</xdr:col>
      <xdr:colOff>149872</xdr:colOff>
      <xdr:row>13</xdr:row>
      <xdr:rowOff>175272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E93B3E9-AC7A-17D9-3722-B0C6D06FE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2324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</xdr:row>
      <xdr:rowOff>38100</xdr:rowOff>
    </xdr:from>
    <xdr:to>
      <xdr:col>2</xdr:col>
      <xdr:colOff>149872</xdr:colOff>
      <xdr:row>14</xdr:row>
      <xdr:rowOff>175272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3744B2A-0408-E11D-6627-C9E127801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2514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15</xdr:row>
      <xdr:rowOff>38100</xdr:rowOff>
    </xdr:from>
    <xdr:to>
      <xdr:col>2</xdr:col>
      <xdr:colOff>149872</xdr:colOff>
      <xdr:row>15</xdr:row>
      <xdr:rowOff>175272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F7D5903-4346-034C-A960-3A1351DCD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270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16</xdr:row>
      <xdr:rowOff>38100</xdr:rowOff>
    </xdr:from>
    <xdr:to>
      <xdr:col>2</xdr:col>
      <xdr:colOff>149872</xdr:colOff>
      <xdr:row>16</xdr:row>
      <xdr:rowOff>175272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8BEEE18-5192-6D05-844C-F1CC72FC4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289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17</xdr:row>
      <xdr:rowOff>38100</xdr:rowOff>
    </xdr:from>
    <xdr:to>
      <xdr:col>2</xdr:col>
      <xdr:colOff>149872</xdr:colOff>
      <xdr:row>17</xdr:row>
      <xdr:rowOff>175272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FE8A8E5-C7D4-EFF1-8F2E-9DB81CF5A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308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18</xdr:row>
      <xdr:rowOff>38100</xdr:rowOff>
    </xdr:from>
    <xdr:to>
      <xdr:col>2</xdr:col>
      <xdr:colOff>149872</xdr:colOff>
      <xdr:row>18</xdr:row>
      <xdr:rowOff>175272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642E19D-28E1-150C-21B7-E1B740292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327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19</xdr:row>
      <xdr:rowOff>38100</xdr:rowOff>
    </xdr:from>
    <xdr:to>
      <xdr:col>2</xdr:col>
      <xdr:colOff>149872</xdr:colOff>
      <xdr:row>19</xdr:row>
      <xdr:rowOff>175272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5108C1A-712E-52B1-B5B6-B7C64531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789940" y="346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21</xdr:row>
      <xdr:rowOff>38100</xdr:rowOff>
    </xdr:from>
    <xdr:to>
      <xdr:col>2</xdr:col>
      <xdr:colOff>149872</xdr:colOff>
      <xdr:row>21</xdr:row>
      <xdr:rowOff>175272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3ABD11C-947F-FFF0-0780-3344C54C2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384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22</xdr:row>
      <xdr:rowOff>38100</xdr:rowOff>
    </xdr:from>
    <xdr:to>
      <xdr:col>2</xdr:col>
      <xdr:colOff>149872</xdr:colOff>
      <xdr:row>22</xdr:row>
      <xdr:rowOff>175272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A304225-D33D-9607-085A-18F3F8B74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403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23</xdr:row>
      <xdr:rowOff>38100</xdr:rowOff>
    </xdr:from>
    <xdr:to>
      <xdr:col>2</xdr:col>
      <xdr:colOff>149872</xdr:colOff>
      <xdr:row>23</xdr:row>
      <xdr:rowOff>175272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704E0F9-B4E0-37A7-A15C-C7142EAD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422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24</xdr:row>
      <xdr:rowOff>38100</xdr:rowOff>
    </xdr:from>
    <xdr:to>
      <xdr:col>2</xdr:col>
      <xdr:colOff>149872</xdr:colOff>
      <xdr:row>24</xdr:row>
      <xdr:rowOff>175272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90C2BA5-65EE-FFB1-1F63-9ECCE8627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441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25</xdr:row>
      <xdr:rowOff>38100</xdr:rowOff>
    </xdr:from>
    <xdr:to>
      <xdr:col>2</xdr:col>
      <xdr:colOff>149872</xdr:colOff>
      <xdr:row>25</xdr:row>
      <xdr:rowOff>175272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D60F841-E82C-0D05-F043-4EC3C7DEF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4610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26</xdr:row>
      <xdr:rowOff>38100</xdr:rowOff>
    </xdr:from>
    <xdr:to>
      <xdr:col>2</xdr:col>
      <xdr:colOff>149872</xdr:colOff>
      <xdr:row>26</xdr:row>
      <xdr:rowOff>175272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D1DF9C0-B62F-68F1-FF96-70C57AD68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480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27</xdr:row>
      <xdr:rowOff>38100</xdr:rowOff>
    </xdr:from>
    <xdr:to>
      <xdr:col>2</xdr:col>
      <xdr:colOff>149872</xdr:colOff>
      <xdr:row>27</xdr:row>
      <xdr:rowOff>175272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B47CAFB-7BD2-D287-33E9-7A74D562E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499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28</xdr:row>
      <xdr:rowOff>38100</xdr:rowOff>
    </xdr:from>
    <xdr:to>
      <xdr:col>2</xdr:col>
      <xdr:colOff>149872</xdr:colOff>
      <xdr:row>28</xdr:row>
      <xdr:rowOff>175272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16019E3-12EF-2A4C-0147-03335BD1C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518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29</xdr:row>
      <xdr:rowOff>38100</xdr:rowOff>
    </xdr:from>
    <xdr:to>
      <xdr:col>2</xdr:col>
      <xdr:colOff>149872</xdr:colOff>
      <xdr:row>29</xdr:row>
      <xdr:rowOff>175272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2F505C0-0C50-396D-0D0C-13811F68E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537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30</xdr:row>
      <xdr:rowOff>38100</xdr:rowOff>
    </xdr:from>
    <xdr:to>
      <xdr:col>2</xdr:col>
      <xdr:colOff>149872</xdr:colOff>
      <xdr:row>30</xdr:row>
      <xdr:rowOff>175272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395EBF8-6001-2DED-7672-EB5789BA0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556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31</xdr:row>
      <xdr:rowOff>38100</xdr:rowOff>
    </xdr:from>
    <xdr:to>
      <xdr:col>2</xdr:col>
      <xdr:colOff>149872</xdr:colOff>
      <xdr:row>31</xdr:row>
      <xdr:rowOff>175272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57F7F8A-9143-2AB3-4074-4E8DC5BE8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575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32</xdr:row>
      <xdr:rowOff>38100</xdr:rowOff>
    </xdr:from>
    <xdr:to>
      <xdr:col>2</xdr:col>
      <xdr:colOff>149872</xdr:colOff>
      <xdr:row>32</xdr:row>
      <xdr:rowOff>175272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FCACDF0-6B41-4E65-71D0-E8ABFEA11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594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33</xdr:row>
      <xdr:rowOff>38100</xdr:rowOff>
    </xdr:from>
    <xdr:to>
      <xdr:col>2</xdr:col>
      <xdr:colOff>149872</xdr:colOff>
      <xdr:row>33</xdr:row>
      <xdr:rowOff>175272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06C5683-0A9A-3108-8C74-30BD2A591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6134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34</xdr:row>
      <xdr:rowOff>38100</xdr:rowOff>
    </xdr:from>
    <xdr:to>
      <xdr:col>2</xdr:col>
      <xdr:colOff>149872</xdr:colOff>
      <xdr:row>34</xdr:row>
      <xdr:rowOff>175272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187A9FA-2FD7-FB2C-2869-2069CD6C5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6324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35</xdr:row>
      <xdr:rowOff>38100</xdr:rowOff>
    </xdr:from>
    <xdr:to>
      <xdr:col>2</xdr:col>
      <xdr:colOff>149872</xdr:colOff>
      <xdr:row>35</xdr:row>
      <xdr:rowOff>175272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D3BE6E3-4ACC-BFE3-EC4C-1218330CA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651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36</xdr:row>
      <xdr:rowOff>38100</xdr:rowOff>
    </xdr:from>
    <xdr:to>
      <xdr:col>2</xdr:col>
      <xdr:colOff>149872</xdr:colOff>
      <xdr:row>36</xdr:row>
      <xdr:rowOff>175272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6E76D18-764D-4DD3-10FC-857B2C6A7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670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37</xdr:row>
      <xdr:rowOff>38100</xdr:rowOff>
    </xdr:from>
    <xdr:to>
      <xdr:col>2</xdr:col>
      <xdr:colOff>149872</xdr:colOff>
      <xdr:row>37</xdr:row>
      <xdr:rowOff>175272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CC8739A-A52B-E5ED-6DFC-A60BC542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689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38</xdr:row>
      <xdr:rowOff>38100</xdr:rowOff>
    </xdr:from>
    <xdr:to>
      <xdr:col>2</xdr:col>
      <xdr:colOff>149872</xdr:colOff>
      <xdr:row>38</xdr:row>
      <xdr:rowOff>175272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A168EF5-8C5A-0C45-D9B6-2F304897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708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39</xdr:row>
      <xdr:rowOff>38100</xdr:rowOff>
    </xdr:from>
    <xdr:to>
      <xdr:col>2</xdr:col>
      <xdr:colOff>149872</xdr:colOff>
      <xdr:row>39</xdr:row>
      <xdr:rowOff>175272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F5EFEAC-E030-EC85-804E-A77F1CEE7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727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40</xdr:row>
      <xdr:rowOff>38100</xdr:rowOff>
    </xdr:from>
    <xdr:to>
      <xdr:col>2</xdr:col>
      <xdr:colOff>149872</xdr:colOff>
      <xdr:row>40</xdr:row>
      <xdr:rowOff>175272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2524700-D9F3-0B74-5FB8-6405C8B46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7467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41</xdr:row>
      <xdr:rowOff>38100</xdr:rowOff>
    </xdr:from>
    <xdr:to>
      <xdr:col>2</xdr:col>
      <xdr:colOff>149872</xdr:colOff>
      <xdr:row>41</xdr:row>
      <xdr:rowOff>175272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9431063-E1C4-7218-A36E-2EB85C4A1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765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42</xdr:row>
      <xdr:rowOff>38100</xdr:rowOff>
    </xdr:from>
    <xdr:to>
      <xdr:col>2</xdr:col>
      <xdr:colOff>149872</xdr:colOff>
      <xdr:row>42</xdr:row>
      <xdr:rowOff>175272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50C1960-C8D9-84BA-242D-A6DC01987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784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43</xdr:row>
      <xdr:rowOff>38100</xdr:rowOff>
    </xdr:from>
    <xdr:to>
      <xdr:col>2</xdr:col>
      <xdr:colOff>149872</xdr:colOff>
      <xdr:row>43</xdr:row>
      <xdr:rowOff>175272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2305357-D7A9-E248-F024-65485F13D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803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44</xdr:row>
      <xdr:rowOff>38100</xdr:rowOff>
    </xdr:from>
    <xdr:to>
      <xdr:col>2</xdr:col>
      <xdr:colOff>149872</xdr:colOff>
      <xdr:row>44</xdr:row>
      <xdr:rowOff>175272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2F3199C-0648-B04E-FF93-725699E5F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822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45</xdr:row>
      <xdr:rowOff>38100</xdr:rowOff>
    </xdr:from>
    <xdr:to>
      <xdr:col>2</xdr:col>
      <xdr:colOff>149872</xdr:colOff>
      <xdr:row>45</xdr:row>
      <xdr:rowOff>175272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2C0AE04-0469-AA01-6E55-01358707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8420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46</xdr:row>
      <xdr:rowOff>38100</xdr:rowOff>
    </xdr:from>
    <xdr:to>
      <xdr:col>2</xdr:col>
      <xdr:colOff>149872</xdr:colOff>
      <xdr:row>46</xdr:row>
      <xdr:rowOff>175272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553D7F4-7690-4736-07C5-2A076B308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861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47</xdr:row>
      <xdr:rowOff>38100</xdr:rowOff>
    </xdr:from>
    <xdr:to>
      <xdr:col>2</xdr:col>
      <xdr:colOff>149872</xdr:colOff>
      <xdr:row>47</xdr:row>
      <xdr:rowOff>175272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0C63BD9-DDCD-B11F-B494-4A523268A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880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48</xdr:row>
      <xdr:rowOff>38100</xdr:rowOff>
    </xdr:from>
    <xdr:to>
      <xdr:col>2</xdr:col>
      <xdr:colOff>149872</xdr:colOff>
      <xdr:row>48</xdr:row>
      <xdr:rowOff>175272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D13C006-C455-7290-15C7-012E71A4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899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49</xdr:row>
      <xdr:rowOff>38100</xdr:rowOff>
    </xdr:from>
    <xdr:to>
      <xdr:col>2</xdr:col>
      <xdr:colOff>149872</xdr:colOff>
      <xdr:row>49</xdr:row>
      <xdr:rowOff>175272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B0F21EF-8EE6-2B7D-F979-D735CFEB7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918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50</xdr:row>
      <xdr:rowOff>38100</xdr:rowOff>
    </xdr:from>
    <xdr:to>
      <xdr:col>2</xdr:col>
      <xdr:colOff>149872</xdr:colOff>
      <xdr:row>50</xdr:row>
      <xdr:rowOff>175272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2328DBCA-900F-AED1-54A6-1DF341613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937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51</xdr:row>
      <xdr:rowOff>38100</xdr:rowOff>
    </xdr:from>
    <xdr:to>
      <xdr:col>2</xdr:col>
      <xdr:colOff>149872</xdr:colOff>
      <xdr:row>51</xdr:row>
      <xdr:rowOff>175272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AF3A25B-AED4-8FFD-3B1A-78AB5FE5C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956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52</xdr:row>
      <xdr:rowOff>38100</xdr:rowOff>
    </xdr:from>
    <xdr:to>
      <xdr:col>2</xdr:col>
      <xdr:colOff>149872</xdr:colOff>
      <xdr:row>52</xdr:row>
      <xdr:rowOff>175272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0857B81-0E1F-53D4-18E6-958A4E066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975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53</xdr:row>
      <xdr:rowOff>38100</xdr:rowOff>
    </xdr:from>
    <xdr:to>
      <xdr:col>2</xdr:col>
      <xdr:colOff>149872</xdr:colOff>
      <xdr:row>53</xdr:row>
      <xdr:rowOff>175272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BBD1AF5-6932-016D-4427-2C74826CB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89940" y="9944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55</xdr:row>
      <xdr:rowOff>38100</xdr:rowOff>
    </xdr:from>
    <xdr:to>
      <xdr:col>2</xdr:col>
      <xdr:colOff>149872</xdr:colOff>
      <xdr:row>55</xdr:row>
      <xdr:rowOff>175272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61F7663-2C0F-0B39-F72B-69AE30432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032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56</xdr:row>
      <xdr:rowOff>38100</xdr:rowOff>
    </xdr:from>
    <xdr:to>
      <xdr:col>2</xdr:col>
      <xdr:colOff>149872</xdr:colOff>
      <xdr:row>56</xdr:row>
      <xdr:rowOff>175272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7706178-ECB3-AF3A-F1C6-DACAB5CE7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051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57</xdr:row>
      <xdr:rowOff>38100</xdr:rowOff>
    </xdr:from>
    <xdr:to>
      <xdr:col>2</xdr:col>
      <xdr:colOff>149872</xdr:colOff>
      <xdr:row>57</xdr:row>
      <xdr:rowOff>175272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C45E877-7B88-63E3-BBCA-22FABBDE9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070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58</xdr:row>
      <xdr:rowOff>38100</xdr:rowOff>
    </xdr:from>
    <xdr:to>
      <xdr:col>2</xdr:col>
      <xdr:colOff>149872</xdr:colOff>
      <xdr:row>58</xdr:row>
      <xdr:rowOff>175272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332D1C2-2BFD-3E59-347B-B245407AD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089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59</xdr:row>
      <xdr:rowOff>38100</xdr:rowOff>
    </xdr:from>
    <xdr:to>
      <xdr:col>2</xdr:col>
      <xdr:colOff>149872</xdr:colOff>
      <xdr:row>59</xdr:row>
      <xdr:rowOff>175272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27E1FC1-7772-F084-E32A-357CF23C8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1087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60</xdr:row>
      <xdr:rowOff>38100</xdr:rowOff>
    </xdr:from>
    <xdr:to>
      <xdr:col>2</xdr:col>
      <xdr:colOff>149872</xdr:colOff>
      <xdr:row>60</xdr:row>
      <xdr:rowOff>175272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13B3644-FFA7-CDE1-BFEC-28AAC6282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1277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61</xdr:row>
      <xdr:rowOff>38100</xdr:rowOff>
    </xdr:from>
    <xdr:to>
      <xdr:col>2</xdr:col>
      <xdr:colOff>149872</xdr:colOff>
      <xdr:row>61</xdr:row>
      <xdr:rowOff>175272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0FB149B-4801-99D2-03E8-8CC203118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146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62</xdr:row>
      <xdr:rowOff>38100</xdr:rowOff>
    </xdr:from>
    <xdr:to>
      <xdr:col>2</xdr:col>
      <xdr:colOff>149872</xdr:colOff>
      <xdr:row>62</xdr:row>
      <xdr:rowOff>175272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B592910-158D-D92D-CC43-5E204C954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165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63</xdr:row>
      <xdr:rowOff>38100</xdr:rowOff>
    </xdr:from>
    <xdr:to>
      <xdr:col>2</xdr:col>
      <xdr:colOff>149872</xdr:colOff>
      <xdr:row>63</xdr:row>
      <xdr:rowOff>175272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432DA9-58F5-094E-9AE5-506638E8F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184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64</xdr:row>
      <xdr:rowOff>38100</xdr:rowOff>
    </xdr:from>
    <xdr:to>
      <xdr:col>2</xdr:col>
      <xdr:colOff>149872</xdr:colOff>
      <xdr:row>64</xdr:row>
      <xdr:rowOff>175272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9C3889B-065D-C18A-2598-23ABDA2D7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203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65</xdr:row>
      <xdr:rowOff>38100</xdr:rowOff>
    </xdr:from>
    <xdr:to>
      <xdr:col>2</xdr:col>
      <xdr:colOff>149872</xdr:colOff>
      <xdr:row>65</xdr:row>
      <xdr:rowOff>175272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8E20F99-0D68-6910-5992-66C420DF0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2230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66</xdr:row>
      <xdr:rowOff>38100</xdr:rowOff>
    </xdr:from>
    <xdr:to>
      <xdr:col>2</xdr:col>
      <xdr:colOff>149872</xdr:colOff>
      <xdr:row>66</xdr:row>
      <xdr:rowOff>175272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9D0420E-891E-404B-53D2-B1C940B72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242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67</xdr:row>
      <xdr:rowOff>38100</xdr:rowOff>
    </xdr:from>
    <xdr:to>
      <xdr:col>2</xdr:col>
      <xdr:colOff>149872</xdr:colOff>
      <xdr:row>67</xdr:row>
      <xdr:rowOff>175272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5B73E15-584D-F712-9BF2-C15199B58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261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68</xdr:row>
      <xdr:rowOff>38100</xdr:rowOff>
    </xdr:from>
    <xdr:to>
      <xdr:col>2</xdr:col>
      <xdr:colOff>149872</xdr:colOff>
      <xdr:row>68</xdr:row>
      <xdr:rowOff>175272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A09E727-7D1B-8C84-19DC-24020476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280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69</xdr:row>
      <xdr:rowOff>38100</xdr:rowOff>
    </xdr:from>
    <xdr:to>
      <xdr:col>2</xdr:col>
      <xdr:colOff>149872</xdr:colOff>
      <xdr:row>69</xdr:row>
      <xdr:rowOff>175272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074DA57-4C4E-12A2-01D1-BE5B3F1E9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789940" y="1299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71</xdr:row>
      <xdr:rowOff>38100</xdr:rowOff>
    </xdr:from>
    <xdr:to>
      <xdr:col>2</xdr:col>
      <xdr:colOff>149872</xdr:colOff>
      <xdr:row>71</xdr:row>
      <xdr:rowOff>175272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A8C149A-1B47-A2B8-632A-5861CB799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3373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72</xdr:row>
      <xdr:rowOff>38100</xdr:rowOff>
    </xdr:from>
    <xdr:to>
      <xdr:col>2</xdr:col>
      <xdr:colOff>149872</xdr:colOff>
      <xdr:row>72</xdr:row>
      <xdr:rowOff>175272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130D981-FFFD-6311-71BD-83B3D3FFE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3563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73</xdr:row>
      <xdr:rowOff>38100</xdr:rowOff>
    </xdr:from>
    <xdr:to>
      <xdr:col>2</xdr:col>
      <xdr:colOff>149872</xdr:colOff>
      <xdr:row>73</xdr:row>
      <xdr:rowOff>175272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8EC4294-AFC5-424C-9C4C-E6A3FB0C2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3754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74</xdr:row>
      <xdr:rowOff>38100</xdr:rowOff>
    </xdr:from>
    <xdr:to>
      <xdr:col>2</xdr:col>
      <xdr:colOff>149872</xdr:colOff>
      <xdr:row>74</xdr:row>
      <xdr:rowOff>175272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638EC09-C8A9-EFE6-7C19-07FB11CBF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3944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75</xdr:row>
      <xdr:rowOff>38100</xdr:rowOff>
    </xdr:from>
    <xdr:to>
      <xdr:col>2</xdr:col>
      <xdr:colOff>149872</xdr:colOff>
      <xdr:row>75</xdr:row>
      <xdr:rowOff>175272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78D69AD-0CE2-4A00-66E7-1B5376529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4135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76</xdr:row>
      <xdr:rowOff>38100</xdr:rowOff>
    </xdr:from>
    <xdr:to>
      <xdr:col>2</xdr:col>
      <xdr:colOff>149872</xdr:colOff>
      <xdr:row>76</xdr:row>
      <xdr:rowOff>175272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F54E922-90C2-DF28-36C6-F0BD49DEC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4325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77</xdr:row>
      <xdr:rowOff>38100</xdr:rowOff>
    </xdr:from>
    <xdr:to>
      <xdr:col>2</xdr:col>
      <xdr:colOff>149872</xdr:colOff>
      <xdr:row>77</xdr:row>
      <xdr:rowOff>175272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252BBEB-91BE-E052-5C85-FB245A9B2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4516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78</xdr:row>
      <xdr:rowOff>38100</xdr:rowOff>
    </xdr:from>
    <xdr:to>
      <xdr:col>2</xdr:col>
      <xdr:colOff>149872</xdr:colOff>
      <xdr:row>78</xdr:row>
      <xdr:rowOff>175272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D497720-BEFF-16C2-FCEC-AF9D13CE0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789940" y="14706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80</xdr:row>
      <xdr:rowOff>38100</xdr:rowOff>
    </xdr:from>
    <xdr:to>
      <xdr:col>2</xdr:col>
      <xdr:colOff>149872</xdr:colOff>
      <xdr:row>80</xdr:row>
      <xdr:rowOff>175272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83C6461-A28D-0DE3-1A1D-F5F576E99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5087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81</xdr:row>
      <xdr:rowOff>38100</xdr:rowOff>
    </xdr:from>
    <xdr:to>
      <xdr:col>2</xdr:col>
      <xdr:colOff>149872</xdr:colOff>
      <xdr:row>81</xdr:row>
      <xdr:rowOff>175272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9AB1FB6-1696-3C62-8CC6-8679D8EFF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5278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82</xdr:row>
      <xdr:rowOff>38100</xdr:rowOff>
    </xdr:from>
    <xdr:to>
      <xdr:col>2</xdr:col>
      <xdr:colOff>149872</xdr:colOff>
      <xdr:row>82</xdr:row>
      <xdr:rowOff>175272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3414A60-3370-A963-F13E-979B693D1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5468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83</xdr:row>
      <xdr:rowOff>38100</xdr:rowOff>
    </xdr:from>
    <xdr:to>
      <xdr:col>2</xdr:col>
      <xdr:colOff>149872</xdr:colOff>
      <xdr:row>83</xdr:row>
      <xdr:rowOff>175272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BDCBC5A-9F4A-C62C-E403-49ADE0DC1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5659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84</xdr:row>
      <xdr:rowOff>38100</xdr:rowOff>
    </xdr:from>
    <xdr:to>
      <xdr:col>2</xdr:col>
      <xdr:colOff>149872</xdr:colOff>
      <xdr:row>84</xdr:row>
      <xdr:rowOff>175272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6531217-53E0-358A-7974-4B3FB5D4A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5849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</xdr:row>
      <xdr:rowOff>38100</xdr:rowOff>
    </xdr:from>
    <xdr:to>
      <xdr:col>2</xdr:col>
      <xdr:colOff>149872</xdr:colOff>
      <xdr:row>85</xdr:row>
      <xdr:rowOff>175272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15AC5BF-0458-7222-81EF-80F039508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6040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86</xdr:row>
      <xdr:rowOff>38100</xdr:rowOff>
    </xdr:from>
    <xdr:to>
      <xdr:col>2</xdr:col>
      <xdr:colOff>149872</xdr:colOff>
      <xdr:row>86</xdr:row>
      <xdr:rowOff>175272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6697A73-F878-1CAB-90BB-868D3236B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6230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87</xdr:row>
      <xdr:rowOff>38100</xdr:rowOff>
    </xdr:from>
    <xdr:to>
      <xdr:col>2</xdr:col>
      <xdr:colOff>149872</xdr:colOff>
      <xdr:row>87</xdr:row>
      <xdr:rowOff>175272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4AFB55C-FB5D-A5F4-DA25-A63D18AE4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6421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88</xdr:row>
      <xdr:rowOff>38100</xdr:rowOff>
    </xdr:from>
    <xdr:to>
      <xdr:col>2</xdr:col>
      <xdr:colOff>149872</xdr:colOff>
      <xdr:row>88</xdr:row>
      <xdr:rowOff>175272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0787B23-6220-9D6A-8042-DF3719135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6611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89</xdr:row>
      <xdr:rowOff>38100</xdr:rowOff>
    </xdr:from>
    <xdr:to>
      <xdr:col>2</xdr:col>
      <xdr:colOff>149872</xdr:colOff>
      <xdr:row>89</xdr:row>
      <xdr:rowOff>175272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4A584A3B-2CE4-266C-59AF-1F898BF34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68021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90</xdr:row>
      <xdr:rowOff>38100</xdr:rowOff>
    </xdr:from>
    <xdr:to>
      <xdr:col>2</xdr:col>
      <xdr:colOff>149872</xdr:colOff>
      <xdr:row>90</xdr:row>
      <xdr:rowOff>175272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3F1B6FB-6A1C-C004-00FA-4BC826F17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6992600"/>
          <a:ext cx="137172" cy="137172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91</xdr:row>
      <xdr:rowOff>38100</xdr:rowOff>
    </xdr:from>
    <xdr:to>
      <xdr:col>2</xdr:col>
      <xdr:colOff>149872</xdr:colOff>
      <xdr:row>91</xdr:row>
      <xdr:rowOff>175272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CE4F2EA4-AC7A-7492-405B-8D0BCA249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789940" y="17183100"/>
          <a:ext cx="137172" cy="13717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7</xdr:col>
      <xdr:colOff>1409700</xdr:colOff>
      <xdr:row>5</xdr:row>
      <xdr:rowOff>50800</xdr:rowOff>
    </xdr:to>
    <xdr:grpSp>
      <xdr:nvGrpSpPr>
        <xdr:cNvPr id="162" name="Grupo 161">
          <a:extLst>
            <a:ext uri="{FF2B5EF4-FFF2-40B4-BE49-F238E27FC236}">
              <a16:creationId xmlns:a16="http://schemas.microsoft.com/office/drawing/2014/main" id="{A6783D69-B24F-F2B9-9655-344FE73EDFCB}"/>
            </a:ext>
          </a:extLst>
        </xdr:cNvPr>
        <xdr:cNvGrpSpPr/>
      </xdr:nvGrpSpPr>
      <xdr:grpSpPr>
        <a:xfrm>
          <a:off x="177800" y="190500"/>
          <a:ext cx="8432800" cy="812800"/>
          <a:chOff x="175260" y="190500"/>
          <a:chExt cx="12128500" cy="812800"/>
        </a:xfrm>
      </xdr:grpSpPr>
      <xdr:sp macro="" textlink="">
        <xdr:nvSpPr>
          <xdr:cNvPr id="156" name="Rectángulo 155">
            <a:extLst>
              <a:ext uri="{FF2B5EF4-FFF2-40B4-BE49-F238E27FC236}">
                <a16:creationId xmlns:a16="http://schemas.microsoft.com/office/drawing/2014/main" id="{A224B405-4322-1BEF-E72E-F0FD8C947BF4}"/>
              </a:ext>
            </a:extLst>
          </xdr:cNvPr>
          <xdr:cNvSpPr/>
        </xdr:nvSpPr>
        <xdr:spPr>
          <a:xfrm>
            <a:off x="175260" y="190500"/>
            <a:ext cx="12128500" cy="406400"/>
          </a:xfrm>
          <a:prstGeom prst="rect">
            <a:avLst/>
          </a:prstGeom>
          <a:solidFill>
            <a:srgbClr val="EFEEED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PE" sz="1600">
                <a:solidFill>
                  <a:srgbClr val="585858"/>
                </a:solidFill>
                <a:latin typeface="Montserrat" panose="00000500000000000000" pitchFamily="2" charset="0"/>
              </a:rPr>
              <a:t>Recursos</a:t>
            </a:r>
          </a:p>
        </xdr:txBody>
      </xdr:sp>
      <xdr:sp macro="" textlink="">
        <xdr:nvSpPr>
          <xdr:cNvPr id="157" name="Rectángulo 156">
            <a:extLst>
              <a:ext uri="{FF2B5EF4-FFF2-40B4-BE49-F238E27FC236}">
                <a16:creationId xmlns:a16="http://schemas.microsoft.com/office/drawing/2014/main" id="{A56A172F-102D-0A56-4DC5-797A5F999E48}"/>
              </a:ext>
            </a:extLst>
          </xdr:cNvPr>
          <xdr:cNvSpPr/>
        </xdr:nvSpPr>
        <xdr:spPr>
          <a:xfrm>
            <a:off x="175260" y="596900"/>
            <a:ext cx="90963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Proyecto: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Diques San Damián (RV2)</a:t>
            </a:r>
          </a:p>
        </xdr:txBody>
      </xdr:sp>
      <xdr:sp macro="" textlink="">
        <xdr:nvSpPr>
          <xdr:cNvPr id="158" name="Rectángulo 157">
            <a:extLst>
              <a:ext uri="{FF2B5EF4-FFF2-40B4-BE49-F238E27FC236}">
                <a16:creationId xmlns:a16="http://schemas.microsoft.com/office/drawing/2014/main" id="{755F14F1-05FF-DA4B-D990-6D39BE4A8ADF}"/>
              </a:ext>
            </a:extLst>
          </xdr:cNvPr>
          <xdr:cNvSpPr/>
        </xdr:nvSpPr>
        <xdr:spPr>
          <a:xfrm>
            <a:off x="9271635" y="596900"/>
            <a:ext cx="30321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Base de datos: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 bdp0119</a:t>
            </a:r>
          </a:p>
        </xdr:txBody>
      </xdr:sp>
      <xdr:sp macro="" textlink="">
        <xdr:nvSpPr>
          <xdr:cNvPr id="159" name="Rectángulo 158">
            <a:extLst>
              <a:ext uri="{FF2B5EF4-FFF2-40B4-BE49-F238E27FC236}">
                <a16:creationId xmlns:a16="http://schemas.microsoft.com/office/drawing/2014/main" id="{4E78D746-EBF5-E299-6D3F-36C9BDD52B02}"/>
              </a:ext>
            </a:extLst>
          </xdr:cNvPr>
          <xdr:cNvSpPr/>
        </xdr:nvSpPr>
        <xdr:spPr>
          <a:xfrm>
            <a:off x="175260" y="800100"/>
            <a:ext cx="6064250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Ubicación: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San Damián - Huarmey</a:t>
            </a:r>
          </a:p>
        </xdr:txBody>
      </xdr:sp>
      <xdr:sp macro="" textlink="">
        <xdr:nvSpPr>
          <xdr:cNvPr id="160" name="Rectángulo 159">
            <a:extLst>
              <a:ext uri="{FF2B5EF4-FFF2-40B4-BE49-F238E27FC236}">
                <a16:creationId xmlns:a16="http://schemas.microsoft.com/office/drawing/2014/main" id="{218D5CBD-9269-64F5-9C4A-B615AB4D5554}"/>
              </a:ext>
            </a:extLst>
          </xdr:cNvPr>
          <xdr:cNvSpPr/>
        </xdr:nvSpPr>
        <xdr:spPr>
          <a:xfrm>
            <a:off x="6239510" y="800100"/>
            <a:ext cx="30321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Creación: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  <xdr:sp macro="" textlink="">
        <xdr:nvSpPr>
          <xdr:cNvPr id="161" name="Rectángulo 160">
            <a:extLst>
              <a:ext uri="{FF2B5EF4-FFF2-40B4-BE49-F238E27FC236}">
                <a16:creationId xmlns:a16="http://schemas.microsoft.com/office/drawing/2014/main" id="{1CDDC80B-92BF-8E68-CBB9-5D4EDC071052}"/>
              </a:ext>
            </a:extLst>
          </xdr:cNvPr>
          <xdr:cNvSpPr/>
        </xdr:nvSpPr>
        <xdr:spPr>
          <a:xfrm>
            <a:off x="9271635" y="800100"/>
            <a:ext cx="30321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Importación: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1262380</xdr:colOff>
      <xdr:row>5</xdr:row>
      <xdr:rowOff>50800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4B9AECEE-4CF0-70E1-E96C-AE3BAEEFA8F7}"/>
            </a:ext>
          </a:extLst>
        </xdr:cNvPr>
        <xdr:cNvGrpSpPr/>
      </xdr:nvGrpSpPr>
      <xdr:grpSpPr>
        <a:xfrm>
          <a:off x="177800" y="190500"/>
          <a:ext cx="9415780" cy="812800"/>
          <a:chOff x="175260" y="190500"/>
          <a:chExt cx="9690100" cy="812800"/>
        </a:xfrm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EA9CFF33-159A-AC07-EC5B-656C1C9ADC56}"/>
              </a:ext>
            </a:extLst>
          </xdr:cNvPr>
          <xdr:cNvSpPr/>
        </xdr:nvSpPr>
        <xdr:spPr>
          <a:xfrm>
            <a:off x="175260" y="190500"/>
            <a:ext cx="9690100" cy="406400"/>
          </a:xfrm>
          <a:prstGeom prst="rect">
            <a:avLst/>
          </a:prstGeom>
          <a:solidFill>
            <a:srgbClr val="EFEEED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PE" sz="1600">
                <a:solidFill>
                  <a:srgbClr val="585858"/>
                </a:solidFill>
                <a:latin typeface="Montserrat" panose="00000500000000000000" pitchFamily="2" charset="0"/>
              </a:rPr>
              <a:t>Gastos Generales</a:t>
            </a:r>
          </a:p>
        </xdr:txBody>
      </xdr:sp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21053860-D3E0-540C-F6D1-02F4578B06DC}"/>
              </a:ext>
            </a:extLst>
          </xdr:cNvPr>
          <xdr:cNvSpPr/>
        </xdr:nvSpPr>
        <xdr:spPr>
          <a:xfrm>
            <a:off x="175260" y="596900"/>
            <a:ext cx="726757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Proyecto: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Diques San Damián (RV2)</a:t>
            </a: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E3768F42-19F6-70A3-3D00-1BE6282D9BC8}"/>
              </a:ext>
            </a:extLst>
          </xdr:cNvPr>
          <xdr:cNvSpPr/>
        </xdr:nvSpPr>
        <xdr:spPr>
          <a:xfrm>
            <a:off x="7442835" y="596900"/>
            <a:ext cx="24225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Base de datos: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 bdp0119</a:t>
            </a:r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71878173-ADC1-A06B-9F23-667F7B6C7254}"/>
              </a:ext>
            </a:extLst>
          </xdr:cNvPr>
          <xdr:cNvSpPr/>
        </xdr:nvSpPr>
        <xdr:spPr>
          <a:xfrm>
            <a:off x="175260" y="800100"/>
            <a:ext cx="4845050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Ubicación: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	San Damián - Huarmey</a:t>
            </a: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89697F1E-E731-0684-3759-E5F8DD39553F}"/>
              </a:ext>
            </a:extLst>
          </xdr:cNvPr>
          <xdr:cNvSpPr/>
        </xdr:nvSpPr>
        <xdr:spPr>
          <a:xfrm>
            <a:off x="5020310" y="800100"/>
            <a:ext cx="24225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Creación: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0D08579B-1479-40EE-D868-A89C8E0CB895}"/>
              </a:ext>
            </a:extLst>
          </xdr:cNvPr>
          <xdr:cNvSpPr/>
        </xdr:nvSpPr>
        <xdr:spPr>
          <a:xfrm>
            <a:off x="7442835" y="800100"/>
            <a:ext cx="2422525" cy="203200"/>
          </a:xfrm>
          <a:prstGeom prst="rect">
            <a:avLst/>
          </a:prstGeom>
          <a:solidFill>
            <a:srgbClr val="FFFFFF"/>
          </a:solidFill>
          <a:ln w="6350">
            <a:solidFill>
              <a:srgbClr val="A5A5A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900" b="1">
                <a:solidFill>
                  <a:srgbClr val="595B5A"/>
                </a:solidFill>
                <a:latin typeface="Montserrat" panose="00000500000000000000" pitchFamily="2" charset="0"/>
              </a:rPr>
              <a:t>F. Importación:</a:t>
            </a:r>
            <a:r>
              <a:rPr lang="es-PE" sz="900">
                <a:solidFill>
                  <a:srgbClr val="000000"/>
                </a:solidFill>
                <a:latin typeface="Montserrat" panose="00000500000000000000" pitchFamily="2" charset="0"/>
              </a:rPr>
              <a:t>     vie. 23/Set/2022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3FFF-1C61-4D32-A3C2-1F0C9D74E40E}">
  <sheetPr codeName="Hoja1">
    <tabColor rgb="FFC9C7C8"/>
  </sheetPr>
  <dimension ref="B7:H94"/>
  <sheetViews>
    <sheetView tabSelected="1" view="pageBreakPreview" zoomScale="85" zoomScaleNormal="100" zoomScaleSheetLayoutView="85" workbookViewId="0">
      <selection activeCell="E24" sqref="E24"/>
    </sheetView>
  </sheetViews>
  <sheetFormatPr baseColWidth="10" defaultColWidth="16.59765625" defaultRowHeight="15" customHeight="1" x14ac:dyDescent="0.25"/>
  <cols>
    <col min="1" max="1" width="2.296875" style="2" customWidth="1"/>
    <col min="2" max="2" width="9.3984375" style="19" customWidth="1"/>
    <col min="3" max="3" width="49.8984375" style="2" customWidth="1"/>
    <col min="4" max="4" width="10.09765625" style="2" customWidth="1"/>
    <col min="5" max="5" width="7.5" style="2" customWidth="1"/>
    <col min="6" max="6" width="14.796875" style="2" customWidth="1"/>
    <col min="7" max="16384" width="16.59765625" style="2"/>
  </cols>
  <sheetData>
    <row r="7" spans="2:8" ht="15" customHeight="1" thickBot="1" x14ac:dyDescent="0.3"/>
    <row r="8" spans="2:8" ht="15" hidden="1" customHeight="1" x14ac:dyDescent="0.3"/>
    <row r="9" spans="2:8" ht="15" hidden="1" customHeight="1" x14ac:dyDescent="0.3"/>
    <row r="10" spans="2:8" s="20" customFormat="1" ht="18" customHeight="1" x14ac:dyDescent="0.25">
      <c r="B10" s="29" t="s">
        <v>100</v>
      </c>
      <c r="C10" s="28" t="s">
        <v>101</v>
      </c>
      <c r="D10" s="28" t="s">
        <v>247</v>
      </c>
      <c r="E10" s="28" t="s">
        <v>102</v>
      </c>
      <c r="F10" s="28" t="s">
        <v>248</v>
      </c>
      <c r="G10" s="28" t="s">
        <v>249</v>
      </c>
      <c r="H10" s="34" t="s">
        <v>250</v>
      </c>
    </row>
    <row r="11" spans="2:8" s="16" customFormat="1" ht="15" customHeight="1" x14ac:dyDescent="0.25">
      <c r="B11" s="30">
        <v>1</v>
      </c>
      <c r="C11" s="21" t="s">
        <v>104</v>
      </c>
      <c r="D11" s="38"/>
      <c r="E11" s="21"/>
      <c r="F11" s="21"/>
      <c r="G11" s="21"/>
      <c r="H11" s="35">
        <v>6308859.8900000006</v>
      </c>
    </row>
    <row r="12" spans="2:8" s="17" customFormat="1" ht="15" customHeight="1" x14ac:dyDescent="0.25">
      <c r="B12" s="31">
        <v>1.1000000000000001</v>
      </c>
      <c r="C12" s="22" t="s">
        <v>105</v>
      </c>
      <c r="D12" s="38"/>
      <c r="E12" s="23"/>
      <c r="F12" s="23"/>
      <c r="G12" s="23"/>
      <c r="H12" s="36">
        <v>266166.55</v>
      </c>
    </row>
    <row r="13" spans="2:8" ht="15" customHeight="1" x14ac:dyDescent="0.25">
      <c r="B13" s="32" t="s">
        <v>116</v>
      </c>
      <c r="C13" s="24" t="s">
        <v>117</v>
      </c>
      <c r="D13" s="39">
        <v>2000142</v>
      </c>
      <c r="E13" s="9" t="s">
        <v>25</v>
      </c>
      <c r="F13" s="9">
        <v>1</v>
      </c>
      <c r="G13" s="9">
        <v>2617.25</v>
      </c>
      <c r="H13" s="10">
        <v>2617.25</v>
      </c>
    </row>
    <row r="14" spans="2:8" ht="15" customHeight="1" x14ac:dyDescent="0.25">
      <c r="B14" s="32" t="s">
        <v>118</v>
      </c>
      <c r="C14" s="24" t="s">
        <v>119</v>
      </c>
      <c r="D14" s="39">
        <v>2000140</v>
      </c>
      <c r="E14" s="9" t="s">
        <v>24</v>
      </c>
      <c r="F14" s="9">
        <v>1</v>
      </c>
      <c r="G14" s="9">
        <v>263549.3</v>
      </c>
      <c r="H14" s="10">
        <v>263549.3</v>
      </c>
    </row>
    <row r="15" spans="2:8" s="17" customFormat="1" ht="15" customHeight="1" x14ac:dyDescent="0.25">
      <c r="B15" s="31">
        <v>1.2</v>
      </c>
      <c r="C15" s="22" t="s">
        <v>106</v>
      </c>
      <c r="D15" s="38"/>
      <c r="E15" s="23"/>
      <c r="F15" s="23"/>
      <c r="G15" s="23"/>
      <c r="H15" s="36">
        <v>1025521.17</v>
      </c>
    </row>
    <row r="16" spans="2:8" ht="15" customHeight="1" x14ac:dyDescent="0.25">
      <c r="B16" s="32" t="s">
        <v>120</v>
      </c>
      <c r="C16" s="24" t="s">
        <v>121</v>
      </c>
      <c r="D16" s="39">
        <v>2000156</v>
      </c>
      <c r="E16" s="9" t="s">
        <v>24</v>
      </c>
      <c r="F16" s="9">
        <v>1</v>
      </c>
      <c r="G16" s="9">
        <v>439940</v>
      </c>
      <c r="H16" s="10">
        <v>439940</v>
      </c>
    </row>
    <row r="17" spans="2:8" ht="15" customHeight="1" x14ac:dyDescent="0.25">
      <c r="B17" s="32" t="s">
        <v>122</v>
      </c>
      <c r="C17" s="24" t="s">
        <v>123</v>
      </c>
      <c r="D17" s="39">
        <v>2000160</v>
      </c>
      <c r="E17" s="9" t="s">
        <v>124</v>
      </c>
      <c r="F17" s="9">
        <v>1.51</v>
      </c>
      <c r="G17" s="9">
        <v>9324.27</v>
      </c>
      <c r="H17" s="10">
        <v>14079.65</v>
      </c>
    </row>
    <row r="18" spans="2:8" ht="15" customHeight="1" x14ac:dyDescent="0.25">
      <c r="B18" s="32" t="s">
        <v>125</v>
      </c>
      <c r="C18" s="24" t="s">
        <v>126</v>
      </c>
      <c r="D18" s="39">
        <v>2000161</v>
      </c>
      <c r="E18" s="9" t="s">
        <v>7</v>
      </c>
      <c r="F18" s="9">
        <v>5</v>
      </c>
      <c r="G18" s="9">
        <v>29946</v>
      </c>
      <c r="H18" s="10">
        <v>149730</v>
      </c>
    </row>
    <row r="19" spans="2:8" ht="15" customHeight="1" x14ac:dyDescent="0.25">
      <c r="B19" s="32" t="s">
        <v>127</v>
      </c>
      <c r="C19" s="24" t="s">
        <v>128</v>
      </c>
      <c r="D19" s="39">
        <v>2000134</v>
      </c>
      <c r="E19" s="9" t="s">
        <v>124</v>
      </c>
      <c r="F19" s="9">
        <v>0.98</v>
      </c>
      <c r="G19" s="9">
        <v>87834.2</v>
      </c>
      <c r="H19" s="10">
        <v>86077.52</v>
      </c>
    </row>
    <row r="20" spans="2:8" ht="15" customHeight="1" x14ac:dyDescent="0.25">
      <c r="B20" s="32" t="s">
        <v>129</v>
      </c>
      <c r="C20" s="24" t="s">
        <v>130</v>
      </c>
      <c r="D20" s="39">
        <v>2000162</v>
      </c>
      <c r="E20" s="9" t="s">
        <v>21</v>
      </c>
      <c r="F20" s="9">
        <v>450</v>
      </c>
      <c r="G20" s="9">
        <v>40.019999999999996</v>
      </c>
      <c r="H20" s="10">
        <v>18009</v>
      </c>
    </row>
    <row r="21" spans="2:8" ht="15" customHeight="1" x14ac:dyDescent="0.25">
      <c r="B21" s="32" t="s">
        <v>131</v>
      </c>
      <c r="C21" s="24" t="s">
        <v>132</v>
      </c>
      <c r="D21" s="39">
        <v>2000143</v>
      </c>
      <c r="E21" s="9" t="s">
        <v>7</v>
      </c>
      <c r="F21" s="9">
        <v>5</v>
      </c>
      <c r="G21" s="9">
        <v>63537</v>
      </c>
      <c r="H21" s="10">
        <v>317685</v>
      </c>
    </row>
    <row r="22" spans="2:8" s="17" customFormat="1" ht="15" customHeight="1" x14ac:dyDescent="0.25">
      <c r="B22" s="31">
        <v>1.3</v>
      </c>
      <c r="C22" s="22" t="s">
        <v>107</v>
      </c>
      <c r="D22" s="38"/>
      <c r="E22" s="23"/>
      <c r="F22" s="23"/>
      <c r="G22" s="23"/>
      <c r="H22" s="36">
        <v>572788.72</v>
      </c>
    </row>
    <row r="23" spans="2:8" ht="15" customHeight="1" x14ac:dyDescent="0.25">
      <c r="B23" s="32" t="s">
        <v>133</v>
      </c>
      <c r="C23" s="24" t="s">
        <v>134</v>
      </c>
      <c r="D23" s="39">
        <v>2000180</v>
      </c>
      <c r="E23" s="9" t="s">
        <v>21</v>
      </c>
      <c r="F23" s="9">
        <v>2003.96</v>
      </c>
      <c r="G23" s="9">
        <v>28.25</v>
      </c>
      <c r="H23" s="10">
        <v>56611.87</v>
      </c>
    </row>
    <row r="24" spans="2:8" ht="15" customHeight="1" x14ac:dyDescent="0.25">
      <c r="B24" s="32" t="s">
        <v>135</v>
      </c>
      <c r="C24" s="24" t="s">
        <v>136</v>
      </c>
      <c r="D24" s="39">
        <v>2000185</v>
      </c>
      <c r="E24" s="9" t="s">
        <v>21</v>
      </c>
      <c r="F24" s="9">
        <v>1071.7</v>
      </c>
      <c r="G24" s="9">
        <v>28.25</v>
      </c>
      <c r="H24" s="10">
        <v>30275.53</v>
      </c>
    </row>
    <row r="25" spans="2:8" ht="15" customHeight="1" x14ac:dyDescent="0.25">
      <c r="B25" s="32" t="s">
        <v>137</v>
      </c>
      <c r="C25" s="24" t="s">
        <v>138</v>
      </c>
      <c r="D25" s="39">
        <v>2000196</v>
      </c>
      <c r="E25" s="9" t="s">
        <v>21</v>
      </c>
      <c r="F25" s="9">
        <v>24234.48</v>
      </c>
      <c r="G25" s="9">
        <v>20.05</v>
      </c>
      <c r="H25" s="10">
        <v>485901.32</v>
      </c>
    </row>
    <row r="26" spans="2:8" s="17" customFormat="1" ht="15" customHeight="1" x14ac:dyDescent="0.25">
      <c r="B26" s="31">
        <v>1.4</v>
      </c>
      <c r="C26" s="22" t="s">
        <v>108</v>
      </c>
      <c r="D26" s="38"/>
      <c r="E26" s="23"/>
      <c r="F26" s="23"/>
      <c r="G26" s="23"/>
      <c r="H26" s="36">
        <v>3724619.55</v>
      </c>
    </row>
    <row r="27" spans="2:8" s="18" customFormat="1" ht="15" customHeight="1" x14ac:dyDescent="0.25">
      <c r="B27" s="33" t="s">
        <v>109</v>
      </c>
      <c r="C27" s="25" t="s">
        <v>110</v>
      </c>
      <c r="D27" s="38"/>
      <c r="E27" s="26"/>
      <c r="F27" s="26"/>
      <c r="G27" s="26"/>
      <c r="H27" s="37">
        <v>1973461.66</v>
      </c>
    </row>
    <row r="28" spans="2:8" ht="15" customHeight="1" x14ac:dyDescent="0.25">
      <c r="B28" s="32" t="s">
        <v>139</v>
      </c>
      <c r="C28" s="27" t="s">
        <v>140</v>
      </c>
      <c r="D28" s="39">
        <v>2000202</v>
      </c>
      <c r="E28" s="9" t="s">
        <v>141</v>
      </c>
      <c r="F28" s="9">
        <v>1.1499999999999999</v>
      </c>
      <c r="G28" s="9">
        <v>15945.75</v>
      </c>
      <c r="H28" s="10">
        <v>18337.61</v>
      </c>
    </row>
    <row r="29" spans="2:8" ht="15" customHeight="1" x14ac:dyDescent="0.25">
      <c r="B29" s="32" t="s">
        <v>142</v>
      </c>
      <c r="C29" s="27" t="s">
        <v>143</v>
      </c>
      <c r="D29" s="39">
        <v>2000163</v>
      </c>
      <c r="E29" s="9" t="s">
        <v>21</v>
      </c>
      <c r="F29" s="9">
        <v>19810.14</v>
      </c>
      <c r="G29" s="9">
        <v>4.8</v>
      </c>
      <c r="H29" s="10">
        <v>95088.67</v>
      </c>
    </row>
    <row r="30" spans="2:8" ht="15" customHeight="1" x14ac:dyDescent="0.25">
      <c r="B30" s="32" t="s">
        <v>144</v>
      </c>
      <c r="C30" s="27" t="s">
        <v>145</v>
      </c>
      <c r="D30" s="39">
        <v>2000165</v>
      </c>
      <c r="E30" s="9" t="s">
        <v>21</v>
      </c>
      <c r="F30" s="9">
        <v>202.14</v>
      </c>
      <c r="G30" s="9">
        <v>5.9700000000000006</v>
      </c>
      <c r="H30" s="10">
        <v>1206.78</v>
      </c>
    </row>
    <row r="31" spans="2:8" ht="15" customHeight="1" x14ac:dyDescent="0.25">
      <c r="B31" s="32" t="s">
        <v>146</v>
      </c>
      <c r="C31" s="27" t="s">
        <v>147</v>
      </c>
      <c r="D31" s="39">
        <v>2000197</v>
      </c>
      <c r="E31" s="9" t="s">
        <v>21</v>
      </c>
      <c r="F31" s="9">
        <v>202.14</v>
      </c>
      <c r="G31" s="9">
        <v>43.129999999999995</v>
      </c>
      <c r="H31" s="10">
        <v>8718.2999999999993</v>
      </c>
    </row>
    <row r="32" spans="2:8" ht="15" customHeight="1" x14ac:dyDescent="0.25">
      <c r="B32" s="32" t="s">
        <v>148</v>
      </c>
      <c r="C32" s="27" t="s">
        <v>149</v>
      </c>
      <c r="D32" s="39">
        <v>2000166</v>
      </c>
      <c r="E32" s="9" t="s">
        <v>21</v>
      </c>
      <c r="F32" s="9">
        <v>15707.78</v>
      </c>
      <c r="G32" s="9">
        <v>7.41</v>
      </c>
      <c r="H32" s="10">
        <v>116394.65</v>
      </c>
    </row>
    <row r="33" spans="2:8" ht="15" customHeight="1" x14ac:dyDescent="0.25">
      <c r="B33" s="32" t="s">
        <v>150</v>
      </c>
      <c r="C33" s="27" t="s">
        <v>151</v>
      </c>
      <c r="D33" s="39">
        <v>2000179</v>
      </c>
      <c r="E33" s="9" t="s">
        <v>21</v>
      </c>
      <c r="F33" s="9">
        <v>25540.01</v>
      </c>
      <c r="G33" s="9">
        <v>33.839999999999996</v>
      </c>
      <c r="H33" s="10">
        <v>864273.94</v>
      </c>
    </row>
    <row r="34" spans="2:8" ht="15" customHeight="1" x14ac:dyDescent="0.25">
      <c r="B34" s="32" t="s">
        <v>152</v>
      </c>
      <c r="C34" s="27" t="s">
        <v>153</v>
      </c>
      <c r="D34" s="39">
        <v>2000190</v>
      </c>
      <c r="E34" s="9" t="s">
        <v>21</v>
      </c>
      <c r="F34" s="9">
        <v>11429.55</v>
      </c>
      <c r="G34" s="9">
        <v>21.060000000000002</v>
      </c>
      <c r="H34" s="10">
        <v>240706.32</v>
      </c>
    </row>
    <row r="35" spans="2:8" ht="15" customHeight="1" x14ac:dyDescent="0.25">
      <c r="B35" s="32" t="s">
        <v>154</v>
      </c>
      <c r="C35" s="27" t="s">
        <v>155</v>
      </c>
      <c r="D35" s="39">
        <v>2000189</v>
      </c>
      <c r="E35" s="9" t="s">
        <v>21</v>
      </c>
      <c r="F35" s="9">
        <v>10665.55</v>
      </c>
      <c r="G35" s="9">
        <v>21.54</v>
      </c>
      <c r="H35" s="10">
        <v>229735.95</v>
      </c>
    </row>
    <row r="36" spans="2:8" ht="15" customHeight="1" x14ac:dyDescent="0.25">
      <c r="B36" s="32" t="s">
        <v>156</v>
      </c>
      <c r="C36" s="27" t="s">
        <v>157</v>
      </c>
      <c r="D36" s="39">
        <v>2000167</v>
      </c>
      <c r="E36" s="9" t="s">
        <v>21</v>
      </c>
      <c r="F36" s="9">
        <v>13698.21</v>
      </c>
      <c r="G36" s="9">
        <v>5.52</v>
      </c>
      <c r="H36" s="10">
        <v>75614.12</v>
      </c>
    </row>
    <row r="37" spans="2:8" ht="15" customHeight="1" x14ac:dyDescent="0.25">
      <c r="B37" s="32" t="s">
        <v>158</v>
      </c>
      <c r="C37" s="27" t="s">
        <v>159</v>
      </c>
      <c r="D37" s="39">
        <v>2000175</v>
      </c>
      <c r="E37" s="9" t="s">
        <v>31</v>
      </c>
      <c r="F37" s="9">
        <v>5680.75</v>
      </c>
      <c r="G37" s="9">
        <v>4.2300000000000004</v>
      </c>
      <c r="H37" s="10">
        <v>24029.57</v>
      </c>
    </row>
    <row r="38" spans="2:8" ht="15" customHeight="1" x14ac:dyDescent="0.25">
      <c r="B38" s="32" t="s">
        <v>160</v>
      </c>
      <c r="C38" s="27" t="s">
        <v>161</v>
      </c>
      <c r="D38" s="39">
        <v>2000170</v>
      </c>
      <c r="E38" s="9" t="s">
        <v>21</v>
      </c>
      <c r="F38" s="9">
        <v>588</v>
      </c>
      <c r="G38" s="9">
        <v>125.35</v>
      </c>
      <c r="H38" s="10">
        <v>73705.8</v>
      </c>
    </row>
    <row r="39" spans="2:8" ht="15" customHeight="1" x14ac:dyDescent="0.25">
      <c r="B39" s="32" t="s">
        <v>162</v>
      </c>
      <c r="C39" s="27" t="s">
        <v>163</v>
      </c>
      <c r="D39" s="39">
        <v>2000176</v>
      </c>
      <c r="E39" s="9" t="s">
        <v>31</v>
      </c>
      <c r="F39" s="9">
        <v>13565.82</v>
      </c>
      <c r="G39" s="9">
        <v>6.9</v>
      </c>
      <c r="H39" s="10">
        <v>93604.160000000003</v>
      </c>
    </row>
    <row r="40" spans="2:8" ht="15" customHeight="1" x14ac:dyDescent="0.25">
      <c r="B40" s="32" t="s">
        <v>164</v>
      </c>
      <c r="C40" s="27" t="s">
        <v>165</v>
      </c>
      <c r="D40" s="39">
        <v>2000144</v>
      </c>
      <c r="E40" s="9" t="s">
        <v>21</v>
      </c>
      <c r="F40" s="9">
        <v>28478.65</v>
      </c>
      <c r="G40" s="9">
        <v>3.09</v>
      </c>
      <c r="H40" s="10">
        <v>87999.03</v>
      </c>
    </row>
    <row r="41" spans="2:8" ht="15" customHeight="1" x14ac:dyDescent="0.25">
      <c r="B41" s="32" t="s">
        <v>166</v>
      </c>
      <c r="C41" s="27" t="s">
        <v>167</v>
      </c>
      <c r="D41" s="39">
        <v>2000186</v>
      </c>
      <c r="E41" s="9" t="s">
        <v>21</v>
      </c>
      <c r="F41" s="9">
        <v>1071.7</v>
      </c>
      <c r="G41" s="9">
        <v>21.2</v>
      </c>
      <c r="H41" s="10">
        <v>22720.04</v>
      </c>
    </row>
    <row r="42" spans="2:8" ht="15" customHeight="1" x14ac:dyDescent="0.25">
      <c r="B42" s="32" t="s">
        <v>168</v>
      </c>
      <c r="C42" s="27" t="s">
        <v>169</v>
      </c>
      <c r="D42" s="39">
        <v>2000200</v>
      </c>
      <c r="E42" s="9" t="s">
        <v>21</v>
      </c>
      <c r="F42" s="9">
        <v>3026.46</v>
      </c>
      <c r="G42" s="9">
        <v>5.43</v>
      </c>
      <c r="H42" s="10">
        <v>16433.68</v>
      </c>
    </row>
    <row r="43" spans="2:8" ht="15" customHeight="1" x14ac:dyDescent="0.25">
      <c r="B43" s="32" t="s">
        <v>170</v>
      </c>
      <c r="C43" s="27" t="s">
        <v>171</v>
      </c>
      <c r="D43" s="39">
        <v>2000169</v>
      </c>
      <c r="E43" s="9" t="s">
        <v>31</v>
      </c>
      <c r="F43" s="9">
        <v>2375.2600000000002</v>
      </c>
      <c r="G43" s="9">
        <v>2.06</v>
      </c>
      <c r="H43" s="10">
        <v>4893.04</v>
      </c>
    </row>
    <row r="44" spans="2:8" s="18" customFormat="1" ht="15" customHeight="1" x14ac:dyDescent="0.25">
      <c r="B44" s="33" t="s">
        <v>111</v>
      </c>
      <c r="C44" s="25" t="s">
        <v>112</v>
      </c>
      <c r="D44" s="38"/>
      <c r="E44" s="26"/>
      <c r="F44" s="26"/>
      <c r="G44" s="26"/>
      <c r="H44" s="37">
        <v>1751157.89</v>
      </c>
    </row>
    <row r="45" spans="2:8" ht="15" customHeight="1" x14ac:dyDescent="0.25">
      <c r="B45" s="32" t="s">
        <v>172</v>
      </c>
      <c r="C45" s="27" t="s">
        <v>173</v>
      </c>
      <c r="D45" s="39">
        <v>2000105</v>
      </c>
      <c r="E45" s="9" t="s">
        <v>174</v>
      </c>
      <c r="F45" s="9">
        <v>3590.19</v>
      </c>
      <c r="G45" s="9">
        <v>11.020000000000001</v>
      </c>
      <c r="H45" s="10">
        <v>39563.89</v>
      </c>
    </row>
    <row r="46" spans="2:8" ht="15" customHeight="1" x14ac:dyDescent="0.25">
      <c r="B46" s="32" t="s">
        <v>175</v>
      </c>
      <c r="C46" s="27" t="s">
        <v>176</v>
      </c>
      <c r="D46" s="39">
        <v>2000173</v>
      </c>
      <c r="E46" s="9" t="s">
        <v>174</v>
      </c>
      <c r="F46" s="9">
        <v>460.91</v>
      </c>
      <c r="G46" s="9">
        <v>11.020000000000001</v>
      </c>
      <c r="H46" s="10">
        <v>5079.2299999999996</v>
      </c>
    </row>
    <row r="47" spans="2:8" ht="15" customHeight="1" x14ac:dyDescent="0.25">
      <c r="B47" s="32" t="s">
        <v>177</v>
      </c>
      <c r="C47" s="27" t="s">
        <v>178</v>
      </c>
      <c r="D47" s="39">
        <v>2000187</v>
      </c>
      <c r="E47" s="9" t="s">
        <v>174</v>
      </c>
      <c r="F47" s="9">
        <v>943.09</v>
      </c>
      <c r="G47" s="9">
        <v>11.020000000000001</v>
      </c>
      <c r="H47" s="10">
        <v>10392.85</v>
      </c>
    </row>
    <row r="48" spans="2:8" ht="15" customHeight="1" x14ac:dyDescent="0.25">
      <c r="B48" s="32" t="s">
        <v>179</v>
      </c>
      <c r="C48" s="27" t="s">
        <v>180</v>
      </c>
      <c r="D48" s="39">
        <v>2000106</v>
      </c>
      <c r="E48" s="9" t="s">
        <v>174</v>
      </c>
      <c r="F48" s="9">
        <v>141.5</v>
      </c>
      <c r="G48" s="9">
        <v>2.5</v>
      </c>
      <c r="H48" s="10">
        <v>353.75</v>
      </c>
    </row>
    <row r="49" spans="2:8" ht="15" customHeight="1" x14ac:dyDescent="0.25">
      <c r="B49" s="32" t="s">
        <v>181</v>
      </c>
      <c r="C49" s="27" t="s">
        <v>182</v>
      </c>
      <c r="D49" s="39">
        <v>2000174</v>
      </c>
      <c r="E49" s="9" t="s">
        <v>174</v>
      </c>
      <c r="F49" s="9">
        <v>0</v>
      </c>
      <c r="G49" s="9">
        <v>2.5</v>
      </c>
      <c r="H49" s="10">
        <v>0</v>
      </c>
    </row>
    <row r="50" spans="2:8" ht="15" customHeight="1" x14ac:dyDescent="0.25">
      <c r="B50" s="32" t="s">
        <v>183</v>
      </c>
      <c r="C50" s="27" t="s">
        <v>184</v>
      </c>
      <c r="D50" s="39">
        <v>2000188</v>
      </c>
      <c r="E50" s="9" t="s">
        <v>174</v>
      </c>
      <c r="F50" s="9">
        <v>4529.83</v>
      </c>
      <c r="G50" s="9">
        <v>2.5</v>
      </c>
      <c r="H50" s="10">
        <v>11324.58</v>
      </c>
    </row>
    <row r="51" spans="2:8" ht="15" customHeight="1" x14ac:dyDescent="0.25">
      <c r="B51" s="32" t="s">
        <v>185</v>
      </c>
      <c r="C51" s="27" t="s">
        <v>186</v>
      </c>
      <c r="D51" s="39">
        <v>2000177</v>
      </c>
      <c r="E51" s="9" t="s">
        <v>174</v>
      </c>
      <c r="F51" s="9">
        <v>25061.21</v>
      </c>
      <c r="G51" s="9">
        <v>11.020000000000001</v>
      </c>
      <c r="H51" s="10">
        <v>276174.53000000003</v>
      </c>
    </row>
    <row r="52" spans="2:8" ht="15" customHeight="1" x14ac:dyDescent="0.25">
      <c r="B52" s="32" t="s">
        <v>187</v>
      </c>
      <c r="C52" s="27" t="s">
        <v>188</v>
      </c>
      <c r="D52" s="39">
        <v>2000178</v>
      </c>
      <c r="E52" s="9" t="s">
        <v>174</v>
      </c>
      <c r="F52" s="9">
        <v>414862.18</v>
      </c>
      <c r="G52" s="9">
        <v>2.5</v>
      </c>
      <c r="H52" s="10">
        <v>1037155.45</v>
      </c>
    </row>
    <row r="53" spans="2:8" ht="15" customHeight="1" x14ac:dyDescent="0.25">
      <c r="B53" s="32" t="s">
        <v>189</v>
      </c>
      <c r="C53" s="27" t="s">
        <v>190</v>
      </c>
      <c r="D53" s="39">
        <v>2000191</v>
      </c>
      <c r="E53" s="9" t="s">
        <v>174</v>
      </c>
      <c r="F53" s="9">
        <v>19443.689999999999</v>
      </c>
      <c r="G53" s="9">
        <v>11.899999999999999</v>
      </c>
      <c r="H53" s="10">
        <v>231379.91</v>
      </c>
    </row>
    <row r="54" spans="2:8" ht="15" customHeight="1" x14ac:dyDescent="0.25">
      <c r="B54" s="32" t="s">
        <v>191</v>
      </c>
      <c r="C54" s="27" t="s">
        <v>192</v>
      </c>
      <c r="D54" s="39">
        <v>2000192</v>
      </c>
      <c r="E54" s="9" t="s">
        <v>174</v>
      </c>
      <c r="F54" s="9">
        <v>51562.25</v>
      </c>
      <c r="G54" s="9">
        <v>2.71</v>
      </c>
      <c r="H54" s="10">
        <v>139733.70000000001</v>
      </c>
    </row>
    <row r="55" spans="2:8" s="17" customFormat="1" ht="15" customHeight="1" x14ac:dyDescent="0.25">
      <c r="B55" s="31">
        <v>1.5</v>
      </c>
      <c r="C55" s="22" t="s">
        <v>113</v>
      </c>
      <c r="D55" s="38"/>
      <c r="E55" s="23"/>
      <c r="F55" s="23"/>
      <c r="G55" s="23"/>
      <c r="H55" s="36">
        <v>288447.57</v>
      </c>
    </row>
    <row r="56" spans="2:8" ht="15" customHeight="1" x14ac:dyDescent="0.25">
      <c r="B56" s="32" t="s">
        <v>193</v>
      </c>
      <c r="C56" s="24" t="s">
        <v>194</v>
      </c>
      <c r="D56" s="39">
        <v>2000227</v>
      </c>
      <c r="E56" s="9" t="s">
        <v>21</v>
      </c>
      <c r="F56" s="9">
        <v>1587.12</v>
      </c>
      <c r="G56" s="9">
        <v>7.7299999999999995</v>
      </c>
      <c r="H56" s="10">
        <v>12268.44</v>
      </c>
    </row>
    <row r="57" spans="2:8" ht="15" customHeight="1" x14ac:dyDescent="0.25">
      <c r="B57" s="32" t="s">
        <v>195</v>
      </c>
      <c r="C57" s="24" t="s">
        <v>196</v>
      </c>
      <c r="D57" s="39">
        <v>2000228</v>
      </c>
      <c r="E57" s="9" t="s">
        <v>21</v>
      </c>
      <c r="F57" s="9">
        <v>42.75</v>
      </c>
      <c r="G57" s="9">
        <v>25.240000000000002</v>
      </c>
      <c r="H57" s="10">
        <v>1079.01</v>
      </c>
    </row>
    <row r="58" spans="2:8" ht="15" customHeight="1" x14ac:dyDescent="0.25">
      <c r="B58" s="32" t="s">
        <v>197</v>
      </c>
      <c r="C58" s="24" t="s">
        <v>165</v>
      </c>
      <c r="D58" s="39">
        <v>2000144</v>
      </c>
      <c r="E58" s="9" t="s">
        <v>21</v>
      </c>
      <c r="F58" s="9">
        <v>1386.16</v>
      </c>
      <c r="G58" s="9">
        <v>3.09</v>
      </c>
      <c r="H58" s="10">
        <v>4283.2299999999996</v>
      </c>
    </row>
    <row r="59" spans="2:8" ht="15" customHeight="1" x14ac:dyDescent="0.25">
      <c r="B59" s="32" t="s">
        <v>198</v>
      </c>
      <c r="C59" s="24" t="s">
        <v>199</v>
      </c>
      <c r="D59" s="39">
        <v>2000231</v>
      </c>
      <c r="E59" s="9" t="s">
        <v>21</v>
      </c>
      <c r="F59" s="9">
        <v>62.26</v>
      </c>
      <c r="G59" s="9">
        <v>372.02</v>
      </c>
      <c r="H59" s="10">
        <v>23161.97</v>
      </c>
    </row>
    <row r="60" spans="2:8" ht="15" customHeight="1" x14ac:dyDescent="0.25">
      <c r="B60" s="32" t="s">
        <v>200</v>
      </c>
      <c r="C60" s="24" t="s">
        <v>201</v>
      </c>
      <c r="D60" s="39">
        <v>2000222</v>
      </c>
      <c r="E60" s="9" t="s">
        <v>21</v>
      </c>
      <c r="F60" s="9">
        <v>2.63</v>
      </c>
      <c r="G60" s="9">
        <v>522.7600000000001</v>
      </c>
      <c r="H60" s="10">
        <v>1374.86</v>
      </c>
    </row>
    <row r="61" spans="2:8" ht="15" customHeight="1" x14ac:dyDescent="0.25">
      <c r="B61" s="32" t="s">
        <v>202</v>
      </c>
      <c r="C61" s="24" t="s">
        <v>203</v>
      </c>
      <c r="D61" s="39">
        <v>2000223</v>
      </c>
      <c r="E61" s="9" t="s">
        <v>21</v>
      </c>
      <c r="F61" s="9">
        <v>59.27</v>
      </c>
      <c r="G61" s="9">
        <v>436.07</v>
      </c>
      <c r="H61" s="10">
        <v>25845.87</v>
      </c>
    </row>
    <row r="62" spans="2:8" ht="15" customHeight="1" x14ac:dyDescent="0.25">
      <c r="B62" s="32" t="s">
        <v>204</v>
      </c>
      <c r="C62" s="24" t="s">
        <v>205</v>
      </c>
      <c r="D62" s="39">
        <v>2000232</v>
      </c>
      <c r="E62" s="9" t="s">
        <v>21</v>
      </c>
      <c r="F62" s="9">
        <v>63.91</v>
      </c>
      <c r="G62" s="9">
        <v>714.22</v>
      </c>
      <c r="H62" s="10">
        <v>45645.8</v>
      </c>
    </row>
    <row r="63" spans="2:8" ht="15" customHeight="1" x14ac:dyDescent="0.25">
      <c r="B63" s="32" t="s">
        <v>206</v>
      </c>
      <c r="C63" s="24" t="s">
        <v>207</v>
      </c>
      <c r="D63" s="39">
        <v>2000224</v>
      </c>
      <c r="E63" s="9" t="s">
        <v>16</v>
      </c>
      <c r="F63" s="9">
        <v>3085.5</v>
      </c>
      <c r="G63" s="9">
        <v>8.83</v>
      </c>
      <c r="H63" s="10">
        <v>27244.97</v>
      </c>
    </row>
    <row r="64" spans="2:8" ht="15" customHeight="1" x14ac:dyDescent="0.25">
      <c r="B64" s="32" t="s">
        <v>208</v>
      </c>
      <c r="C64" s="24" t="s">
        <v>209</v>
      </c>
      <c r="D64" s="39">
        <v>2000233</v>
      </c>
      <c r="E64" s="9" t="s">
        <v>31</v>
      </c>
      <c r="F64" s="9">
        <v>280.26</v>
      </c>
      <c r="G64" s="9">
        <v>101.11000000000001</v>
      </c>
      <c r="H64" s="10">
        <v>28337.09</v>
      </c>
    </row>
    <row r="65" spans="2:8" ht="15" customHeight="1" x14ac:dyDescent="0.25">
      <c r="B65" s="32" t="s">
        <v>210</v>
      </c>
      <c r="C65" s="24" t="s">
        <v>211</v>
      </c>
      <c r="D65" s="39">
        <v>2000234</v>
      </c>
      <c r="E65" s="9" t="s">
        <v>31</v>
      </c>
      <c r="F65" s="9">
        <v>22.22</v>
      </c>
      <c r="G65" s="9">
        <v>133.39999999999998</v>
      </c>
      <c r="H65" s="10">
        <v>2964.15</v>
      </c>
    </row>
    <row r="66" spans="2:8" ht="15" customHeight="1" x14ac:dyDescent="0.25">
      <c r="B66" s="32" t="s">
        <v>212</v>
      </c>
      <c r="C66" s="24" t="s">
        <v>213</v>
      </c>
      <c r="D66" s="39">
        <v>2000237</v>
      </c>
      <c r="E66" s="9" t="s">
        <v>27</v>
      </c>
      <c r="F66" s="9">
        <v>19.7</v>
      </c>
      <c r="G66" s="9">
        <v>1117.18</v>
      </c>
      <c r="H66" s="10">
        <v>22008.45</v>
      </c>
    </row>
    <row r="67" spans="2:8" ht="15" customHeight="1" x14ac:dyDescent="0.25">
      <c r="B67" s="32" t="s">
        <v>214</v>
      </c>
      <c r="C67" s="24" t="s">
        <v>215</v>
      </c>
      <c r="D67" s="39">
        <v>2000236</v>
      </c>
      <c r="E67" s="9" t="s">
        <v>27</v>
      </c>
      <c r="F67" s="9">
        <v>8.1</v>
      </c>
      <c r="G67" s="9">
        <v>1243.18</v>
      </c>
      <c r="H67" s="10">
        <v>10069.76</v>
      </c>
    </row>
    <row r="68" spans="2:8" ht="15" customHeight="1" x14ac:dyDescent="0.25">
      <c r="B68" s="32" t="s">
        <v>216</v>
      </c>
      <c r="C68" s="24" t="s">
        <v>217</v>
      </c>
      <c r="D68" s="39">
        <v>2000235</v>
      </c>
      <c r="E68" s="9" t="s">
        <v>27</v>
      </c>
      <c r="F68" s="9">
        <v>9.1999999999999993</v>
      </c>
      <c r="G68" s="9">
        <v>1358.68</v>
      </c>
      <c r="H68" s="10">
        <v>12499.86</v>
      </c>
    </row>
    <row r="69" spans="2:8" ht="15" customHeight="1" x14ac:dyDescent="0.25">
      <c r="B69" s="32" t="s">
        <v>218</v>
      </c>
      <c r="C69" s="24" t="s">
        <v>219</v>
      </c>
      <c r="D69" s="39">
        <v>2000238</v>
      </c>
      <c r="E69" s="9" t="s">
        <v>21</v>
      </c>
      <c r="F69" s="9">
        <v>81.2</v>
      </c>
      <c r="G69" s="9">
        <v>540.66</v>
      </c>
      <c r="H69" s="10">
        <v>43901.59</v>
      </c>
    </row>
    <row r="70" spans="2:8" ht="15" customHeight="1" x14ac:dyDescent="0.25">
      <c r="B70" s="32" t="s">
        <v>220</v>
      </c>
      <c r="C70" s="24" t="s">
        <v>221</v>
      </c>
      <c r="D70" s="39">
        <v>2000218</v>
      </c>
      <c r="E70" s="9" t="s">
        <v>25</v>
      </c>
      <c r="F70" s="9">
        <v>3</v>
      </c>
      <c r="G70" s="9">
        <v>8876.16</v>
      </c>
      <c r="H70" s="10">
        <v>26628.48</v>
      </c>
    </row>
    <row r="71" spans="2:8" ht="15" customHeight="1" x14ac:dyDescent="0.25">
      <c r="B71" s="32" t="s">
        <v>222</v>
      </c>
      <c r="C71" s="24" t="s">
        <v>223</v>
      </c>
      <c r="D71" s="39">
        <v>2000239</v>
      </c>
      <c r="E71" s="9" t="s">
        <v>27</v>
      </c>
      <c r="F71" s="9">
        <v>4</v>
      </c>
      <c r="G71" s="9">
        <v>69.36</v>
      </c>
      <c r="H71" s="10">
        <v>277.44</v>
      </c>
    </row>
    <row r="72" spans="2:8" ht="15" customHeight="1" x14ac:dyDescent="0.25">
      <c r="B72" s="32" t="s">
        <v>224</v>
      </c>
      <c r="C72" s="24" t="s">
        <v>225</v>
      </c>
      <c r="D72" s="39">
        <v>2000240</v>
      </c>
      <c r="E72" s="9" t="s">
        <v>27</v>
      </c>
      <c r="F72" s="9">
        <v>59.28</v>
      </c>
      <c r="G72" s="9">
        <v>14.45</v>
      </c>
      <c r="H72" s="10">
        <v>856.6</v>
      </c>
    </row>
    <row r="73" spans="2:8" s="17" customFormat="1" ht="15" customHeight="1" x14ac:dyDescent="0.25">
      <c r="B73" s="31">
        <v>1.6</v>
      </c>
      <c r="C73" s="22" t="s">
        <v>114</v>
      </c>
      <c r="D73" s="38"/>
      <c r="E73" s="23"/>
      <c r="F73" s="23"/>
      <c r="G73" s="23"/>
      <c r="H73" s="36">
        <v>160365.03</v>
      </c>
    </row>
    <row r="74" spans="2:8" ht="15" customHeight="1" x14ac:dyDescent="0.25">
      <c r="B74" s="32" t="s">
        <v>226</v>
      </c>
      <c r="C74" s="24" t="s">
        <v>194</v>
      </c>
      <c r="D74" s="39">
        <v>2000227</v>
      </c>
      <c r="E74" s="9" t="s">
        <v>21</v>
      </c>
      <c r="F74" s="9">
        <v>82.34</v>
      </c>
      <c r="G74" s="9">
        <v>7.7299999999999995</v>
      </c>
      <c r="H74" s="10">
        <v>636.49</v>
      </c>
    </row>
    <row r="75" spans="2:8" s="106" customFormat="1" ht="15" customHeight="1" x14ac:dyDescent="0.25">
      <c r="B75" s="101" t="s">
        <v>227</v>
      </c>
      <c r="C75" s="102" t="s">
        <v>196</v>
      </c>
      <c r="D75" s="103">
        <v>2000228</v>
      </c>
      <c r="E75" s="104" t="s">
        <v>21</v>
      </c>
      <c r="F75" s="104">
        <v>0</v>
      </c>
      <c r="G75" s="104">
        <v>25.240000000000002</v>
      </c>
      <c r="H75" s="105">
        <v>0</v>
      </c>
    </row>
    <row r="76" spans="2:8" s="106" customFormat="1" ht="15" customHeight="1" x14ac:dyDescent="0.25">
      <c r="B76" s="101" t="s">
        <v>228</v>
      </c>
      <c r="C76" s="102" t="s">
        <v>229</v>
      </c>
      <c r="D76" s="103">
        <v>2000241</v>
      </c>
      <c r="E76" s="104" t="s">
        <v>21</v>
      </c>
      <c r="F76" s="104">
        <v>0</v>
      </c>
      <c r="G76" s="104">
        <v>21.54</v>
      </c>
      <c r="H76" s="105">
        <v>0</v>
      </c>
    </row>
    <row r="77" spans="2:8" ht="15" customHeight="1" x14ac:dyDescent="0.25">
      <c r="B77" s="32" t="s">
        <v>230</v>
      </c>
      <c r="C77" s="24" t="s">
        <v>165</v>
      </c>
      <c r="D77" s="39">
        <v>2000144</v>
      </c>
      <c r="E77" s="9" t="s">
        <v>21</v>
      </c>
      <c r="F77" s="9">
        <v>44.42</v>
      </c>
      <c r="G77" s="9">
        <v>3.09</v>
      </c>
      <c r="H77" s="10">
        <v>137.26</v>
      </c>
    </row>
    <row r="78" spans="2:8" s="106" customFormat="1" ht="15" customHeight="1" x14ac:dyDescent="0.25">
      <c r="B78" s="101" t="s">
        <v>231</v>
      </c>
      <c r="C78" s="102" t="s">
        <v>232</v>
      </c>
      <c r="D78" s="103">
        <v>2000230</v>
      </c>
      <c r="E78" s="104" t="s">
        <v>21</v>
      </c>
      <c r="F78" s="104">
        <v>0</v>
      </c>
      <c r="G78" s="104">
        <v>21.2</v>
      </c>
      <c r="H78" s="105">
        <v>0</v>
      </c>
    </row>
    <row r="79" spans="2:8" ht="15" customHeight="1" x14ac:dyDescent="0.25">
      <c r="B79" s="32" t="s">
        <v>233</v>
      </c>
      <c r="C79" s="24" t="s">
        <v>234</v>
      </c>
      <c r="D79" s="39">
        <v>2000226</v>
      </c>
      <c r="E79" s="9" t="s">
        <v>21</v>
      </c>
      <c r="F79" s="9">
        <v>240.88</v>
      </c>
      <c r="G79" s="9">
        <v>540.66</v>
      </c>
      <c r="H79" s="10">
        <v>130234.18</v>
      </c>
    </row>
    <row r="80" spans="2:8" ht="15" customHeight="1" x14ac:dyDescent="0.25">
      <c r="B80" s="32" t="s">
        <v>235</v>
      </c>
      <c r="C80" s="24" t="s">
        <v>203</v>
      </c>
      <c r="D80" s="39">
        <v>2000223</v>
      </c>
      <c r="E80" s="9" t="s">
        <v>21</v>
      </c>
      <c r="F80" s="9">
        <v>51.46</v>
      </c>
      <c r="G80" s="9">
        <v>436.07</v>
      </c>
      <c r="H80" s="10">
        <v>22440.16</v>
      </c>
    </row>
    <row r="81" spans="2:8" ht="15" customHeight="1" x14ac:dyDescent="0.25">
      <c r="B81" s="32" t="s">
        <v>236</v>
      </c>
      <c r="C81" s="24" t="s">
        <v>209</v>
      </c>
      <c r="D81" s="39">
        <v>2000233</v>
      </c>
      <c r="E81" s="9" t="s">
        <v>31</v>
      </c>
      <c r="F81" s="9">
        <v>68.41</v>
      </c>
      <c r="G81" s="9">
        <v>101.11000000000001</v>
      </c>
      <c r="H81" s="10">
        <v>6916.94</v>
      </c>
    </row>
    <row r="82" spans="2:8" s="106" customFormat="1" ht="15" customHeight="1" x14ac:dyDescent="0.25">
      <c r="B82" s="101" t="s">
        <v>237</v>
      </c>
      <c r="C82" s="102" t="s">
        <v>238</v>
      </c>
      <c r="D82" s="103">
        <v>2000242</v>
      </c>
      <c r="E82" s="104" t="s">
        <v>27</v>
      </c>
      <c r="F82" s="104">
        <v>0</v>
      </c>
      <c r="G82" s="104">
        <v>897.99</v>
      </c>
      <c r="H82" s="105">
        <v>0</v>
      </c>
    </row>
    <row r="83" spans="2:8" s="106" customFormat="1" ht="15" customHeight="1" x14ac:dyDescent="0.25">
      <c r="B83" s="101" t="s">
        <v>239</v>
      </c>
      <c r="C83" s="102" t="s">
        <v>240</v>
      </c>
      <c r="D83" s="103">
        <v>2000243</v>
      </c>
      <c r="E83" s="104" t="s">
        <v>31</v>
      </c>
      <c r="F83" s="104">
        <v>0</v>
      </c>
      <c r="G83" s="104">
        <v>32.32</v>
      </c>
      <c r="H83" s="105">
        <v>0</v>
      </c>
    </row>
    <row r="84" spans="2:8" s="106" customFormat="1" ht="15" customHeight="1" x14ac:dyDescent="0.25">
      <c r="B84" s="101" t="s">
        <v>241</v>
      </c>
      <c r="C84" s="102" t="s">
        <v>242</v>
      </c>
      <c r="D84" s="103">
        <v>2000245</v>
      </c>
      <c r="E84" s="104" t="s">
        <v>27</v>
      </c>
      <c r="F84" s="104">
        <v>0</v>
      </c>
      <c r="G84" s="104">
        <v>489.99</v>
      </c>
      <c r="H84" s="105">
        <v>0</v>
      </c>
    </row>
    <row r="85" spans="2:8" s="106" customFormat="1" ht="15" customHeight="1" x14ac:dyDescent="0.25">
      <c r="B85" s="101" t="s">
        <v>243</v>
      </c>
      <c r="C85" s="102" t="s">
        <v>244</v>
      </c>
      <c r="D85" s="103">
        <v>2000244</v>
      </c>
      <c r="E85" s="104" t="s">
        <v>31</v>
      </c>
      <c r="F85" s="104">
        <v>0</v>
      </c>
      <c r="G85" s="104">
        <v>4299.3300000000008</v>
      </c>
      <c r="H85" s="105">
        <v>0</v>
      </c>
    </row>
    <row r="86" spans="2:8" s="106" customFormat="1" ht="15" customHeight="1" x14ac:dyDescent="0.25">
      <c r="B86" s="101" t="s">
        <v>243</v>
      </c>
      <c r="C86" s="102" t="s">
        <v>82</v>
      </c>
      <c r="D86" s="103">
        <v>2000246</v>
      </c>
      <c r="E86" s="104" t="s">
        <v>25</v>
      </c>
      <c r="F86" s="104">
        <v>0</v>
      </c>
      <c r="G86" s="104">
        <v>2500</v>
      </c>
      <c r="H86" s="105">
        <v>0</v>
      </c>
    </row>
    <row r="87" spans="2:8" s="17" customFormat="1" ht="15" customHeight="1" x14ac:dyDescent="0.25">
      <c r="B87" s="31">
        <v>1.7</v>
      </c>
      <c r="C87" s="22" t="s">
        <v>115</v>
      </c>
      <c r="D87" s="38"/>
      <c r="E87" s="23"/>
      <c r="F87" s="23"/>
      <c r="G87" s="23"/>
      <c r="H87" s="36">
        <v>270951.3</v>
      </c>
    </row>
    <row r="88" spans="2:8" ht="15" customHeight="1" thickBot="1" x14ac:dyDescent="0.3">
      <c r="B88" s="43" t="s">
        <v>245</v>
      </c>
      <c r="C88" s="44" t="s">
        <v>246</v>
      </c>
      <c r="D88" s="45">
        <v>2000214</v>
      </c>
      <c r="E88" s="46" t="s">
        <v>7</v>
      </c>
      <c r="F88" s="46">
        <v>5</v>
      </c>
      <c r="G88" s="46">
        <v>54190.26</v>
      </c>
      <c r="H88" s="47">
        <v>270951.3</v>
      </c>
    </row>
    <row r="89" spans="2:8" s="1" customFormat="1" ht="18" customHeight="1" x14ac:dyDescent="0.25">
      <c r="B89" s="50" t="s">
        <v>252</v>
      </c>
      <c r="C89" s="51"/>
      <c r="D89" s="51"/>
      <c r="E89" s="51"/>
      <c r="F89" s="51"/>
      <c r="G89" s="51"/>
      <c r="H89" s="52">
        <v>6308859.8900000006</v>
      </c>
    </row>
    <row r="90" spans="2:8" ht="18" customHeight="1" x14ac:dyDescent="0.25">
      <c r="B90" s="32" t="s">
        <v>253</v>
      </c>
      <c r="C90" s="9"/>
      <c r="D90" s="9"/>
      <c r="E90" s="9"/>
      <c r="F90" s="9"/>
      <c r="G90" s="48">
        <v>0.52720698477898831</v>
      </c>
      <c r="H90" s="10">
        <v>3326075</v>
      </c>
    </row>
    <row r="91" spans="2:8" ht="18" customHeight="1" thickBot="1" x14ac:dyDescent="0.3">
      <c r="B91" s="43" t="s">
        <v>254</v>
      </c>
      <c r="C91" s="46"/>
      <c r="D91" s="46"/>
      <c r="E91" s="46"/>
      <c r="F91" s="46"/>
      <c r="G91" s="49">
        <v>0.1</v>
      </c>
      <c r="H91" s="47">
        <v>630885.99</v>
      </c>
    </row>
    <row r="92" spans="2:8" s="1" customFormat="1" ht="18" customHeight="1" x14ac:dyDescent="0.25">
      <c r="B92" s="50" t="s">
        <v>255</v>
      </c>
      <c r="C92" s="51"/>
      <c r="D92" s="51"/>
      <c r="E92" s="51"/>
      <c r="F92" s="51"/>
      <c r="G92" s="51"/>
      <c r="H92" s="52">
        <v>10265820.880000001</v>
      </c>
    </row>
    <row r="93" spans="2:8" ht="18" customHeight="1" x14ac:dyDescent="0.25">
      <c r="B93" s="32" t="s">
        <v>256</v>
      </c>
      <c r="C93" s="9"/>
      <c r="D93" s="9"/>
      <c r="E93" s="9"/>
      <c r="F93" s="9"/>
      <c r="G93" s="48">
        <v>0.18</v>
      </c>
      <c r="H93" s="10">
        <v>1847847.76</v>
      </c>
    </row>
    <row r="94" spans="2:8" s="1" customFormat="1" ht="18" customHeight="1" thickBot="1" x14ac:dyDescent="0.3">
      <c r="B94" s="53" t="s">
        <v>257</v>
      </c>
      <c r="C94" s="54"/>
      <c r="D94" s="54"/>
      <c r="E94" s="54"/>
      <c r="F94" s="54"/>
      <c r="G94" s="54"/>
      <c r="H94" s="55">
        <v>12113668.640000001</v>
      </c>
    </row>
  </sheetData>
  <pageMargins left="0.11811023622047245" right="0.11811023622047245" top="0.35433070866141736" bottom="0.35433070866141736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C635-6D3C-43D4-9EA8-24B91D3A63E6}">
  <sheetPr codeName="Hoja2">
    <tabColor rgb="FFC9C7C8"/>
  </sheetPr>
  <dimension ref="B8:K1394"/>
  <sheetViews>
    <sheetView view="pageBreakPreview" topLeftCell="A1355" zoomScale="60" zoomScaleNormal="100" workbookViewId="0">
      <selection activeCell="M6" sqref="M6"/>
    </sheetView>
  </sheetViews>
  <sheetFormatPr baseColWidth="10" defaultColWidth="14.59765625" defaultRowHeight="15" customHeight="1" x14ac:dyDescent="0.25"/>
  <cols>
    <col min="1" max="1" width="2.296875" style="2" customWidth="1"/>
    <col min="2" max="2" width="12.796875" style="19" customWidth="1"/>
    <col min="3" max="3" width="2.796875" style="2" customWidth="1"/>
    <col min="4" max="4" width="10" style="2" customWidth="1"/>
    <col min="5" max="5" width="28.69921875" style="2" customWidth="1"/>
    <col min="6" max="6" width="9" style="2" customWidth="1"/>
    <col min="7" max="8" width="11.5" style="56" customWidth="1"/>
    <col min="9" max="10" width="14.59765625" style="2"/>
    <col min="11" max="11" width="16.3984375" style="2" customWidth="1"/>
    <col min="12" max="16384" width="14.59765625" style="2"/>
  </cols>
  <sheetData>
    <row r="8" spans="2:11" ht="15" customHeight="1" thickBot="1" x14ac:dyDescent="0.3"/>
    <row r="9" spans="2:11" ht="15" hidden="1" customHeight="1" x14ac:dyDescent="0.25"/>
    <row r="10" spans="2:11" ht="15" hidden="1" customHeight="1" thickBot="1" x14ac:dyDescent="0.3"/>
    <row r="11" spans="2:11" s="1" customFormat="1" ht="17.399999999999999" customHeight="1" thickBot="1" x14ac:dyDescent="0.3">
      <c r="B11" s="57" t="s">
        <v>100</v>
      </c>
      <c r="C11" s="58" t="s">
        <v>101</v>
      </c>
      <c r="D11" s="58"/>
      <c r="E11" s="58"/>
      <c r="F11" s="58"/>
      <c r="G11" s="59" t="s">
        <v>247</v>
      </c>
      <c r="H11" s="59" t="s">
        <v>258</v>
      </c>
      <c r="I11" s="60" t="s">
        <v>248</v>
      </c>
      <c r="J11" s="60" t="s">
        <v>249</v>
      </c>
      <c r="K11" s="60" t="s">
        <v>99</v>
      </c>
    </row>
    <row r="12" spans="2:11" s="1" customFormat="1" ht="17.399999999999999" customHeight="1" thickBot="1" x14ac:dyDescent="0.3">
      <c r="B12" s="61" t="s">
        <v>116</v>
      </c>
      <c r="C12" s="62" t="s">
        <v>117</v>
      </c>
      <c r="D12" s="62"/>
      <c r="E12" s="62"/>
      <c r="F12" s="62"/>
      <c r="G12" s="63">
        <v>2000142</v>
      </c>
      <c r="H12" s="64" t="s">
        <v>25</v>
      </c>
      <c r="I12" s="65">
        <v>1</v>
      </c>
      <c r="J12" s="65">
        <v>2617.25</v>
      </c>
      <c r="K12" s="65">
        <v>2617.25</v>
      </c>
    </row>
    <row r="14" spans="2:11" ht="15" customHeight="1" thickBot="1" x14ac:dyDescent="0.3"/>
    <row r="15" spans="2:11" ht="15" customHeight="1" x14ac:dyDescent="0.25">
      <c r="B15" s="90" t="s">
        <v>259</v>
      </c>
      <c r="C15" s="75"/>
      <c r="D15" s="75" t="s">
        <v>263</v>
      </c>
      <c r="E15" s="91" t="s">
        <v>117</v>
      </c>
      <c r="F15" s="75"/>
      <c r="G15" s="76"/>
      <c r="H15" s="76"/>
      <c r="I15" s="75"/>
      <c r="J15" s="75"/>
      <c r="K15" s="84"/>
    </row>
    <row r="16" spans="2:11" s="1" customFormat="1" ht="15" customHeight="1" x14ac:dyDescent="0.25">
      <c r="B16" s="92" t="s">
        <v>260</v>
      </c>
      <c r="C16" s="97">
        <v>8</v>
      </c>
      <c r="D16" s="97"/>
      <c r="E16" s="68" t="s">
        <v>264</v>
      </c>
      <c r="F16" s="68"/>
      <c r="G16" s="69"/>
      <c r="H16" s="69"/>
      <c r="I16" s="68"/>
      <c r="J16" s="93" t="s">
        <v>261</v>
      </c>
      <c r="K16" s="94">
        <v>2617.25</v>
      </c>
    </row>
    <row r="17" spans="2:11" ht="15" customHeight="1" thickBot="1" x14ac:dyDescent="0.3">
      <c r="B17" s="80"/>
      <c r="C17" s="66"/>
      <c r="D17" s="66"/>
      <c r="E17" s="66"/>
      <c r="F17" s="66"/>
      <c r="G17" s="67"/>
      <c r="H17" s="67"/>
      <c r="I17" s="66"/>
      <c r="J17" s="72" t="s">
        <v>262</v>
      </c>
      <c r="K17" s="86">
        <v>8</v>
      </c>
    </row>
    <row r="18" spans="2:11" s="1" customFormat="1" ht="15" customHeight="1" thickBot="1" x14ac:dyDescent="0.3">
      <c r="B18" s="95" t="s">
        <v>100</v>
      </c>
      <c r="C18" s="96"/>
      <c r="D18" s="96" t="s">
        <v>101</v>
      </c>
      <c r="E18" s="96"/>
      <c r="F18" s="96" t="s">
        <v>102</v>
      </c>
      <c r="G18" s="98" t="s">
        <v>265</v>
      </c>
      <c r="H18" s="98" t="s">
        <v>98</v>
      </c>
      <c r="I18" s="99" t="s">
        <v>266</v>
      </c>
      <c r="J18" s="99" t="s">
        <v>267</v>
      </c>
      <c r="K18" s="100" t="s">
        <v>97</v>
      </c>
    </row>
    <row r="19" spans="2:11" s="1" customFormat="1" ht="15" customHeight="1" x14ac:dyDescent="0.25">
      <c r="B19" s="81"/>
      <c r="C19" s="73"/>
      <c r="D19" s="73" t="s">
        <v>0</v>
      </c>
      <c r="E19" s="73"/>
      <c r="F19" s="73"/>
      <c r="G19" s="74"/>
      <c r="H19" s="74"/>
      <c r="I19" s="73"/>
      <c r="J19" s="73"/>
      <c r="K19" s="87">
        <v>1117.25</v>
      </c>
    </row>
    <row r="20" spans="2:11" ht="15" customHeight="1" x14ac:dyDescent="0.25">
      <c r="B20" s="79">
        <v>2021</v>
      </c>
      <c r="C20" s="68"/>
      <c r="D20" s="68" t="s">
        <v>3</v>
      </c>
      <c r="E20" s="68"/>
      <c r="F20" s="68" t="s">
        <v>2</v>
      </c>
      <c r="G20" s="69">
        <v>25</v>
      </c>
      <c r="H20" s="69">
        <v>25</v>
      </c>
      <c r="I20" s="68">
        <v>23.32</v>
      </c>
      <c r="J20" s="68">
        <v>583</v>
      </c>
      <c r="K20" s="85"/>
    </row>
    <row r="21" spans="2:11" ht="15" customHeight="1" x14ac:dyDescent="0.25">
      <c r="B21" s="79">
        <v>2022</v>
      </c>
      <c r="C21" s="68"/>
      <c r="D21" s="68" t="s">
        <v>1</v>
      </c>
      <c r="E21" s="68"/>
      <c r="F21" s="68" t="s">
        <v>2</v>
      </c>
      <c r="G21" s="69">
        <v>25</v>
      </c>
      <c r="H21" s="69">
        <v>25</v>
      </c>
      <c r="I21" s="68">
        <v>21.37</v>
      </c>
      <c r="J21" s="68">
        <v>534.25</v>
      </c>
      <c r="K21" s="85"/>
    </row>
    <row r="22" spans="2:11" s="1" customFormat="1" ht="15" customHeight="1" x14ac:dyDescent="0.25">
      <c r="B22" s="82"/>
      <c r="C22" s="70"/>
      <c r="D22" s="70" t="s">
        <v>12</v>
      </c>
      <c r="E22" s="70"/>
      <c r="F22" s="70"/>
      <c r="G22" s="71"/>
      <c r="H22" s="71"/>
      <c r="I22" s="70"/>
      <c r="J22" s="70"/>
      <c r="K22" s="88">
        <v>1500</v>
      </c>
    </row>
    <row r="23" spans="2:11" ht="15" customHeight="1" thickBot="1" x14ac:dyDescent="0.3">
      <c r="B23" s="83">
        <v>2067</v>
      </c>
      <c r="C23" s="77"/>
      <c r="D23" s="77" t="s">
        <v>34</v>
      </c>
      <c r="E23" s="77"/>
      <c r="F23" s="77" t="s">
        <v>24</v>
      </c>
      <c r="G23" s="78"/>
      <c r="H23" s="78">
        <v>1</v>
      </c>
      <c r="I23" s="77">
        <v>1500</v>
      </c>
      <c r="J23" s="77">
        <v>1500</v>
      </c>
      <c r="K23" s="89"/>
    </row>
    <row r="27" spans="2:11" ht="15" customHeight="1" thickBot="1" x14ac:dyDescent="0.3"/>
    <row r="28" spans="2:11" s="1" customFormat="1" ht="17.399999999999999" customHeight="1" thickBot="1" x14ac:dyDescent="0.3">
      <c r="B28" s="57" t="s">
        <v>100</v>
      </c>
      <c r="C28" s="58" t="s">
        <v>101</v>
      </c>
      <c r="D28" s="58"/>
      <c r="E28" s="58"/>
      <c r="F28" s="58"/>
      <c r="G28" s="59" t="s">
        <v>247</v>
      </c>
      <c r="H28" s="59" t="s">
        <v>258</v>
      </c>
      <c r="I28" s="60" t="s">
        <v>248</v>
      </c>
      <c r="J28" s="60" t="s">
        <v>249</v>
      </c>
      <c r="K28" s="60" t="s">
        <v>99</v>
      </c>
    </row>
    <row r="29" spans="2:11" s="1" customFormat="1" ht="17.399999999999999" customHeight="1" thickBot="1" x14ac:dyDescent="0.3">
      <c r="B29" s="61" t="s">
        <v>118</v>
      </c>
      <c r="C29" s="62" t="s">
        <v>119</v>
      </c>
      <c r="D29" s="62"/>
      <c r="E29" s="62"/>
      <c r="F29" s="62"/>
      <c r="G29" s="63">
        <v>2000140</v>
      </c>
      <c r="H29" s="64" t="s">
        <v>24</v>
      </c>
      <c r="I29" s="65">
        <v>1</v>
      </c>
      <c r="J29" s="65">
        <v>263549.3</v>
      </c>
      <c r="K29" s="65">
        <v>263549.3</v>
      </c>
    </row>
    <row r="31" spans="2:11" ht="15" customHeight="1" thickBot="1" x14ac:dyDescent="0.3"/>
    <row r="32" spans="2:11" ht="15" customHeight="1" x14ac:dyDescent="0.25">
      <c r="B32" s="90" t="s">
        <v>259</v>
      </c>
      <c r="C32" s="75"/>
      <c r="D32" s="75" t="s">
        <v>269</v>
      </c>
      <c r="E32" s="91" t="s">
        <v>119</v>
      </c>
      <c r="F32" s="75"/>
      <c r="G32" s="76"/>
      <c r="H32" s="76"/>
      <c r="I32" s="75"/>
      <c r="J32" s="75"/>
      <c r="K32" s="84"/>
    </row>
    <row r="33" spans="2:11" s="1" customFormat="1" ht="15" customHeight="1" x14ac:dyDescent="0.25">
      <c r="B33" s="92" t="s">
        <v>260</v>
      </c>
      <c r="C33" s="97">
        <v>8</v>
      </c>
      <c r="D33" s="97"/>
      <c r="E33" s="68" t="s">
        <v>270</v>
      </c>
      <c r="F33" s="68"/>
      <c r="G33" s="69"/>
      <c r="H33" s="69"/>
      <c r="I33" s="68"/>
      <c r="J33" s="93" t="s">
        <v>268</v>
      </c>
      <c r="K33" s="94">
        <v>263549.3</v>
      </c>
    </row>
    <row r="34" spans="2:11" ht="15" customHeight="1" thickBot="1" x14ac:dyDescent="0.3">
      <c r="B34" s="80"/>
      <c r="C34" s="66"/>
      <c r="D34" s="66"/>
      <c r="E34" s="66"/>
      <c r="F34" s="66"/>
      <c r="G34" s="67"/>
      <c r="H34" s="67"/>
      <c r="I34" s="66"/>
      <c r="J34" s="72" t="s">
        <v>262</v>
      </c>
      <c r="K34" s="86">
        <v>8</v>
      </c>
    </row>
    <row r="35" spans="2:11" s="1" customFormat="1" ht="15" customHeight="1" thickBot="1" x14ac:dyDescent="0.3">
      <c r="B35" s="95" t="s">
        <v>100</v>
      </c>
      <c r="C35" s="96"/>
      <c r="D35" s="96" t="s">
        <v>101</v>
      </c>
      <c r="E35" s="96"/>
      <c r="F35" s="96" t="s">
        <v>102</v>
      </c>
      <c r="G35" s="98" t="s">
        <v>265</v>
      </c>
      <c r="H35" s="98" t="s">
        <v>98</v>
      </c>
      <c r="I35" s="99" t="s">
        <v>266</v>
      </c>
      <c r="J35" s="99" t="s">
        <v>267</v>
      </c>
      <c r="K35" s="100" t="s">
        <v>97</v>
      </c>
    </row>
    <row r="36" spans="2:11" s="1" customFormat="1" ht="15" customHeight="1" x14ac:dyDescent="0.25">
      <c r="B36" s="81"/>
      <c r="C36" s="73"/>
      <c r="D36" s="73" t="s">
        <v>0</v>
      </c>
      <c r="E36" s="73"/>
      <c r="F36" s="73"/>
      <c r="G36" s="74"/>
      <c r="H36" s="74"/>
      <c r="I36" s="73"/>
      <c r="J36" s="73"/>
      <c r="K36" s="87">
        <v>1363.2</v>
      </c>
    </row>
    <row r="37" spans="2:11" ht="15" customHeight="1" x14ac:dyDescent="0.25">
      <c r="B37" s="79">
        <v>2015</v>
      </c>
      <c r="C37" s="68"/>
      <c r="D37" s="68" t="s">
        <v>5</v>
      </c>
      <c r="E37" s="68"/>
      <c r="F37" s="68" t="s">
        <v>2</v>
      </c>
      <c r="G37" s="69">
        <v>40</v>
      </c>
      <c r="H37" s="69">
        <v>40</v>
      </c>
      <c r="I37" s="68">
        <v>34.08</v>
      </c>
      <c r="J37" s="68">
        <v>1363.2</v>
      </c>
      <c r="K37" s="85"/>
    </row>
    <row r="38" spans="2:11" s="1" customFormat="1" ht="15" customHeight="1" x14ac:dyDescent="0.25">
      <c r="B38" s="82"/>
      <c r="C38" s="70"/>
      <c r="D38" s="70" t="s">
        <v>12</v>
      </c>
      <c r="E38" s="70"/>
      <c r="F38" s="70"/>
      <c r="G38" s="71"/>
      <c r="H38" s="71"/>
      <c r="I38" s="70"/>
      <c r="J38" s="70"/>
      <c r="K38" s="88">
        <v>45669</v>
      </c>
    </row>
    <row r="39" spans="2:11" ht="15" customHeight="1" x14ac:dyDescent="0.25">
      <c r="B39" s="79">
        <v>2002</v>
      </c>
      <c r="C39" s="68"/>
      <c r="D39" s="68" t="s">
        <v>26</v>
      </c>
      <c r="E39" s="68"/>
      <c r="F39" s="68" t="s">
        <v>23</v>
      </c>
      <c r="G39" s="69"/>
      <c r="H39" s="69">
        <v>280</v>
      </c>
      <c r="I39" s="68">
        <v>17.8</v>
      </c>
      <c r="J39" s="68">
        <v>4984</v>
      </c>
      <c r="K39" s="85"/>
    </row>
    <row r="40" spans="2:11" ht="15" customHeight="1" x14ac:dyDescent="0.25">
      <c r="B40" s="79">
        <v>2056</v>
      </c>
      <c r="C40" s="68"/>
      <c r="D40" s="68" t="s">
        <v>30</v>
      </c>
      <c r="E40" s="68"/>
      <c r="F40" s="68" t="s">
        <v>31</v>
      </c>
      <c r="G40" s="69"/>
      <c r="H40" s="69">
        <v>1250</v>
      </c>
      <c r="I40" s="68">
        <v>16.899999999999999</v>
      </c>
      <c r="J40" s="68">
        <v>21125</v>
      </c>
      <c r="K40" s="85"/>
    </row>
    <row r="41" spans="2:11" ht="15" customHeight="1" x14ac:dyDescent="0.25">
      <c r="B41" s="79">
        <v>2058</v>
      </c>
      <c r="C41" s="68"/>
      <c r="D41" s="68" t="s">
        <v>32</v>
      </c>
      <c r="E41" s="68"/>
      <c r="F41" s="68" t="s">
        <v>25</v>
      </c>
      <c r="G41" s="69"/>
      <c r="H41" s="69">
        <v>100</v>
      </c>
      <c r="I41" s="68">
        <v>190</v>
      </c>
      <c r="J41" s="68">
        <v>19000</v>
      </c>
      <c r="K41" s="85"/>
    </row>
    <row r="42" spans="2:11" ht="15" customHeight="1" x14ac:dyDescent="0.25">
      <c r="B42" s="79">
        <v>2059</v>
      </c>
      <c r="C42" s="68"/>
      <c r="D42" s="68" t="s">
        <v>33</v>
      </c>
      <c r="E42" s="68"/>
      <c r="F42" s="68" t="s">
        <v>27</v>
      </c>
      <c r="G42" s="69"/>
      <c r="H42" s="69">
        <v>1600</v>
      </c>
      <c r="I42" s="68">
        <v>0.35</v>
      </c>
      <c r="J42" s="68">
        <v>560</v>
      </c>
      <c r="K42" s="85"/>
    </row>
    <row r="43" spans="2:11" s="1" customFormat="1" ht="15" customHeight="1" x14ac:dyDescent="0.25">
      <c r="B43" s="82"/>
      <c r="C43" s="70"/>
      <c r="D43" s="70" t="s">
        <v>57</v>
      </c>
      <c r="E43" s="70"/>
      <c r="F43" s="70"/>
      <c r="G43" s="71"/>
      <c r="H43" s="71"/>
      <c r="I43" s="70"/>
      <c r="J43" s="70"/>
      <c r="K43" s="88">
        <v>7600</v>
      </c>
    </row>
    <row r="44" spans="2:11" ht="15" customHeight="1" x14ac:dyDescent="0.25">
      <c r="B44" s="79">
        <v>2004</v>
      </c>
      <c r="C44" s="68"/>
      <c r="D44" s="68" t="s">
        <v>59</v>
      </c>
      <c r="E44" s="68"/>
      <c r="F44" s="68" t="s">
        <v>37</v>
      </c>
      <c r="G44" s="69">
        <v>40</v>
      </c>
      <c r="H44" s="69">
        <v>40</v>
      </c>
      <c r="I44" s="68">
        <v>190</v>
      </c>
      <c r="J44" s="68">
        <v>7600</v>
      </c>
      <c r="K44" s="85"/>
    </row>
    <row r="45" spans="2:11" s="1" customFormat="1" ht="15" customHeight="1" x14ac:dyDescent="0.25">
      <c r="B45" s="82"/>
      <c r="C45" s="70"/>
      <c r="D45" s="70" t="s">
        <v>83</v>
      </c>
      <c r="E45" s="70"/>
      <c r="F45" s="70"/>
      <c r="G45" s="71"/>
      <c r="H45" s="71"/>
      <c r="I45" s="70"/>
      <c r="J45" s="70"/>
      <c r="K45" s="88">
        <v>10000</v>
      </c>
    </row>
    <row r="46" spans="2:11" ht="15" customHeight="1" x14ac:dyDescent="0.25">
      <c r="B46" s="79">
        <v>2066</v>
      </c>
      <c r="C46" s="68"/>
      <c r="D46" s="68" t="s">
        <v>86</v>
      </c>
      <c r="E46" s="68"/>
      <c r="F46" s="68" t="s">
        <v>24</v>
      </c>
      <c r="G46" s="69"/>
      <c r="H46" s="69">
        <v>1</v>
      </c>
      <c r="I46" s="68">
        <v>10000</v>
      </c>
      <c r="J46" s="68">
        <v>10000</v>
      </c>
      <c r="K46" s="85"/>
    </row>
    <row r="47" spans="2:11" s="1" customFormat="1" ht="15" customHeight="1" x14ac:dyDescent="0.25">
      <c r="B47" s="82"/>
      <c r="C47" s="70"/>
      <c r="D47" s="70" t="s">
        <v>271</v>
      </c>
      <c r="E47" s="70"/>
      <c r="F47" s="70"/>
      <c r="G47" s="71"/>
      <c r="H47" s="71"/>
      <c r="I47" s="70"/>
      <c r="J47" s="70"/>
      <c r="K47" s="88">
        <v>198917.1</v>
      </c>
    </row>
    <row r="48" spans="2:11" ht="15" customHeight="1" x14ac:dyDescent="0.25">
      <c r="B48" s="79">
        <v>2000134</v>
      </c>
      <c r="C48" s="68"/>
      <c r="D48" s="68" t="s">
        <v>128</v>
      </c>
      <c r="E48" s="68"/>
      <c r="F48" s="68" t="s">
        <v>124</v>
      </c>
      <c r="G48" s="69"/>
      <c r="H48" s="69">
        <v>0.5</v>
      </c>
      <c r="I48" s="68">
        <v>87834.2</v>
      </c>
      <c r="J48" s="68">
        <v>43917.1</v>
      </c>
      <c r="K48" s="85"/>
    </row>
    <row r="49" spans="2:11" ht="15" customHeight="1" x14ac:dyDescent="0.25">
      <c r="B49" s="79">
        <v>2000157</v>
      </c>
      <c r="C49" s="68"/>
      <c r="D49" s="68" t="s">
        <v>92</v>
      </c>
      <c r="E49" s="68"/>
      <c r="F49" s="68" t="s">
        <v>24</v>
      </c>
      <c r="G49" s="69"/>
      <c r="H49" s="69">
        <v>1</v>
      </c>
      <c r="I49" s="68">
        <v>30000</v>
      </c>
      <c r="J49" s="68">
        <v>30000</v>
      </c>
      <c r="K49" s="85"/>
    </row>
    <row r="50" spans="2:11" ht="15" customHeight="1" x14ac:dyDescent="0.25">
      <c r="B50" s="79">
        <v>2000158</v>
      </c>
      <c r="C50" s="68"/>
      <c r="D50" s="68" t="s">
        <v>93</v>
      </c>
      <c r="E50" s="68"/>
      <c r="F50" s="68" t="s">
        <v>24</v>
      </c>
      <c r="G50" s="69"/>
      <c r="H50" s="69">
        <v>1</v>
      </c>
      <c r="I50" s="68">
        <v>25000</v>
      </c>
      <c r="J50" s="68">
        <v>25000</v>
      </c>
      <c r="K50" s="85"/>
    </row>
    <row r="51" spans="2:11" ht="15" customHeight="1" thickBot="1" x14ac:dyDescent="0.3">
      <c r="B51" s="83">
        <v>2000159</v>
      </c>
      <c r="C51" s="77"/>
      <c r="D51" s="77" t="s">
        <v>75</v>
      </c>
      <c r="E51" s="77"/>
      <c r="F51" s="77" t="s">
        <v>7</v>
      </c>
      <c r="G51" s="78"/>
      <c r="H51" s="78">
        <v>5</v>
      </c>
      <c r="I51" s="77">
        <v>20000</v>
      </c>
      <c r="J51" s="77">
        <v>100000</v>
      </c>
      <c r="K51" s="89"/>
    </row>
    <row r="55" spans="2:11" ht="15" customHeight="1" thickBot="1" x14ac:dyDescent="0.3"/>
    <row r="56" spans="2:11" s="1" customFormat="1" ht="17.399999999999999" customHeight="1" thickBot="1" x14ac:dyDescent="0.3">
      <c r="B56" s="57" t="s">
        <v>100</v>
      </c>
      <c r="C56" s="58" t="s">
        <v>101</v>
      </c>
      <c r="D56" s="58"/>
      <c r="E56" s="58"/>
      <c r="F56" s="58"/>
      <c r="G56" s="59" t="s">
        <v>247</v>
      </c>
      <c r="H56" s="59" t="s">
        <v>258</v>
      </c>
      <c r="I56" s="60" t="s">
        <v>248</v>
      </c>
      <c r="J56" s="60" t="s">
        <v>249</v>
      </c>
      <c r="K56" s="60" t="s">
        <v>99</v>
      </c>
    </row>
    <row r="57" spans="2:11" s="1" customFormat="1" ht="17.399999999999999" customHeight="1" thickBot="1" x14ac:dyDescent="0.3">
      <c r="B57" s="61" t="s">
        <v>120</v>
      </c>
      <c r="C57" s="62" t="s">
        <v>121</v>
      </c>
      <c r="D57" s="62"/>
      <c r="E57" s="62"/>
      <c r="F57" s="62"/>
      <c r="G57" s="63">
        <v>2000156</v>
      </c>
      <c r="H57" s="64" t="s">
        <v>24</v>
      </c>
      <c r="I57" s="65">
        <v>1</v>
      </c>
      <c r="J57" s="65">
        <v>439940</v>
      </c>
      <c r="K57" s="65">
        <v>439940</v>
      </c>
    </row>
    <row r="59" spans="2:11" ht="15" customHeight="1" thickBot="1" x14ac:dyDescent="0.3"/>
    <row r="60" spans="2:11" ht="15" customHeight="1" x14ac:dyDescent="0.25">
      <c r="B60" s="90" t="s">
        <v>259</v>
      </c>
      <c r="C60" s="75"/>
      <c r="D60" s="75" t="s">
        <v>272</v>
      </c>
      <c r="E60" s="91" t="s">
        <v>121</v>
      </c>
      <c r="F60" s="75"/>
      <c r="G60" s="76"/>
      <c r="H60" s="76"/>
      <c r="I60" s="75"/>
      <c r="J60" s="75"/>
      <c r="K60" s="84"/>
    </row>
    <row r="61" spans="2:11" s="1" customFormat="1" ht="15" customHeight="1" x14ac:dyDescent="0.25">
      <c r="B61" s="92" t="s">
        <v>260</v>
      </c>
      <c r="C61" s="97"/>
      <c r="D61" s="97"/>
      <c r="E61" s="68" t="s">
        <v>270</v>
      </c>
      <c r="F61" s="68"/>
      <c r="G61" s="69"/>
      <c r="H61" s="69"/>
      <c r="I61" s="68"/>
      <c r="J61" s="93" t="s">
        <v>268</v>
      </c>
      <c r="K61" s="94">
        <v>439940</v>
      </c>
    </row>
    <row r="62" spans="2:11" ht="15" customHeight="1" thickBot="1" x14ac:dyDescent="0.3">
      <c r="B62" s="80"/>
      <c r="C62" s="66"/>
      <c r="D62" s="66"/>
      <c r="E62" s="66"/>
      <c r="F62" s="66"/>
      <c r="G62" s="67"/>
      <c r="H62" s="67"/>
      <c r="I62" s="66"/>
      <c r="J62" s="72" t="s">
        <v>262</v>
      </c>
      <c r="K62" s="86">
        <v>8</v>
      </c>
    </row>
    <row r="63" spans="2:11" s="1" customFormat="1" ht="15" customHeight="1" thickBot="1" x14ac:dyDescent="0.3">
      <c r="B63" s="95" t="s">
        <v>100</v>
      </c>
      <c r="C63" s="96"/>
      <c r="D63" s="96" t="s">
        <v>101</v>
      </c>
      <c r="E63" s="96"/>
      <c r="F63" s="96" t="s">
        <v>102</v>
      </c>
      <c r="G63" s="98" t="s">
        <v>265</v>
      </c>
      <c r="H63" s="98" t="s">
        <v>98</v>
      </c>
      <c r="I63" s="99" t="s">
        <v>266</v>
      </c>
      <c r="J63" s="99" t="s">
        <v>267</v>
      </c>
      <c r="K63" s="100" t="s">
        <v>97</v>
      </c>
    </row>
    <row r="64" spans="2:11" s="1" customFormat="1" ht="15" customHeight="1" x14ac:dyDescent="0.25">
      <c r="B64" s="81"/>
      <c r="C64" s="73"/>
      <c r="D64" s="73" t="s">
        <v>271</v>
      </c>
      <c r="E64" s="73"/>
      <c r="F64" s="73"/>
      <c r="G64" s="74"/>
      <c r="H64" s="74"/>
      <c r="I64" s="73"/>
      <c r="J64" s="73"/>
      <c r="K64" s="87">
        <v>439940</v>
      </c>
    </row>
    <row r="65" spans="2:11" ht="15" customHeight="1" x14ac:dyDescent="0.25">
      <c r="B65" s="79">
        <v>2000150</v>
      </c>
      <c r="C65" s="68"/>
      <c r="D65" s="68" t="s">
        <v>273</v>
      </c>
      <c r="E65" s="68"/>
      <c r="F65" s="68" t="s">
        <v>25</v>
      </c>
      <c r="G65" s="69"/>
      <c r="H65" s="69">
        <v>23</v>
      </c>
      <c r="I65" s="68">
        <v>8140</v>
      </c>
      <c r="J65" s="68">
        <v>187220</v>
      </c>
      <c r="K65" s="85"/>
    </row>
    <row r="66" spans="2:11" ht="15" customHeight="1" x14ac:dyDescent="0.25">
      <c r="B66" s="79">
        <v>2000151</v>
      </c>
      <c r="C66" s="68"/>
      <c r="D66" s="68" t="s">
        <v>274</v>
      </c>
      <c r="E66" s="68"/>
      <c r="F66" s="68" t="s">
        <v>25</v>
      </c>
      <c r="G66" s="69"/>
      <c r="H66" s="69">
        <v>23</v>
      </c>
      <c r="I66" s="68">
        <v>8140</v>
      </c>
      <c r="J66" s="68">
        <v>187220</v>
      </c>
      <c r="K66" s="85"/>
    </row>
    <row r="67" spans="2:11" ht="15" customHeight="1" x14ac:dyDescent="0.25">
      <c r="B67" s="79">
        <v>2000154</v>
      </c>
      <c r="C67" s="68"/>
      <c r="D67" s="68" t="s">
        <v>275</v>
      </c>
      <c r="E67" s="68"/>
      <c r="F67" s="68" t="s">
        <v>25</v>
      </c>
      <c r="G67" s="69"/>
      <c r="H67" s="69">
        <v>8</v>
      </c>
      <c r="I67" s="68">
        <v>2000</v>
      </c>
      <c r="J67" s="68">
        <v>16000</v>
      </c>
      <c r="K67" s="85"/>
    </row>
    <row r="68" spans="2:11" ht="15" customHeight="1" x14ac:dyDescent="0.25">
      <c r="B68" s="79">
        <v>2000155</v>
      </c>
      <c r="C68" s="68"/>
      <c r="D68" s="68" t="s">
        <v>276</v>
      </c>
      <c r="E68" s="68"/>
      <c r="F68" s="68" t="s">
        <v>25</v>
      </c>
      <c r="G68" s="69"/>
      <c r="H68" s="69">
        <v>8</v>
      </c>
      <c r="I68" s="68">
        <v>2000</v>
      </c>
      <c r="J68" s="68">
        <v>16000</v>
      </c>
      <c r="K68" s="85"/>
    </row>
    <row r="69" spans="2:11" ht="15" customHeight="1" x14ac:dyDescent="0.25">
      <c r="B69" s="79">
        <v>2000152</v>
      </c>
      <c r="C69" s="68"/>
      <c r="D69" s="68" t="s">
        <v>277</v>
      </c>
      <c r="E69" s="68"/>
      <c r="F69" s="68" t="s">
        <v>25</v>
      </c>
      <c r="G69" s="69"/>
      <c r="H69" s="69">
        <v>25</v>
      </c>
      <c r="I69" s="68">
        <v>670</v>
      </c>
      <c r="J69" s="68">
        <v>16750</v>
      </c>
      <c r="K69" s="85"/>
    </row>
    <row r="70" spans="2:11" ht="15" customHeight="1" thickBot="1" x14ac:dyDescent="0.3">
      <c r="B70" s="83">
        <v>2000153</v>
      </c>
      <c r="C70" s="77"/>
      <c r="D70" s="77" t="s">
        <v>278</v>
      </c>
      <c r="E70" s="77"/>
      <c r="F70" s="77" t="s">
        <v>25</v>
      </c>
      <c r="G70" s="78"/>
      <c r="H70" s="78">
        <v>25</v>
      </c>
      <c r="I70" s="77">
        <v>670</v>
      </c>
      <c r="J70" s="77">
        <v>16750</v>
      </c>
      <c r="K70" s="89"/>
    </row>
    <row r="74" spans="2:11" ht="15" customHeight="1" thickBot="1" x14ac:dyDescent="0.3"/>
    <row r="75" spans="2:11" s="1" customFormat="1" ht="17.399999999999999" customHeight="1" thickBot="1" x14ac:dyDescent="0.3">
      <c r="B75" s="57" t="s">
        <v>100</v>
      </c>
      <c r="C75" s="58" t="s">
        <v>101</v>
      </c>
      <c r="D75" s="58"/>
      <c r="E75" s="58"/>
      <c r="F75" s="58"/>
      <c r="G75" s="59" t="s">
        <v>247</v>
      </c>
      <c r="H75" s="59" t="s">
        <v>258</v>
      </c>
      <c r="I75" s="60" t="s">
        <v>248</v>
      </c>
      <c r="J75" s="60" t="s">
        <v>249</v>
      </c>
      <c r="K75" s="60" t="s">
        <v>99</v>
      </c>
    </row>
    <row r="76" spans="2:11" s="1" customFormat="1" ht="17.399999999999999" customHeight="1" thickBot="1" x14ac:dyDescent="0.3">
      <c r="B76" s="61" t="s">
        <v>122</v>
      </c>
      <c r="C76" s="62" t="s">
        <v>123</v>
      </c>
      <c r="D76" s="62"/>
      <c r="E76" s="62"/>
      <c r="F76" s="62"/>
      <c r="G76" s="63">
        <v>2000160</v>
      </c>
      <c r="H76" s="64" t="s">
        <v>124</v>
      </c>
      <c r="I76" s="65">
        <v>1.51</v>
      </c>
      <c r="J76" s="65">
        <v>9324.27</v>
      </c>
      <c r="K76" s="65">
        <v>14079.65</v>
      </c>
    </row>
    <row r="78" spans="2:11" ht="15" customHeight="1" thickBot="1" x14ac:dyDescent="0.3"/>
    <row r="79" spans="2:11" ht="15" customHeight="1" x14ac:dyDescent="0.25">
      <c r="B79" s="90" t="s">
        <v>259</v>
      </c>
      <c r="C79" s="75"/>
      <c r="D79" s="75" t="s">
        <v>280</v>
      </c>
      <c r="E79" s="91" t="s">
        <v>123</v>
      </c>
      <c r="F79" s="75"/>
      <c r="G79" s="76"/>
      <c r="H79" s="76"/>
      <c r="I79" s="75"/>
      <c r="J79" s="75"/>
      <c r="K79" s="84"/>
    </row>
    <row r="80" spans="2:11" s="1" customFormat="1" ht="15" customHeight="1" x14ac:dyDescent="0.25">
      <c r="B80" s="92" t="s">
        <v>260</v>
      </c>
      <c r="C80" s="97">
        <v>0.15</v>
      </c>
      <c r="D80" s="97"/>
      <c r="E80" s="68" t="s">
        <v>281</v>
      </c>
      <c r="F80" s="68"/>
      <c r="G80" s="69"/>
      <c r="H80" s="69"/>
      <c r="I80" s="68"/>
      <c r="J80" s="93" t="s">
        <v>279</v>
      </c>
      <c r="K80" s="94">
        <v>9324.27</v>
      </c>
    </row>
    <row r="81" spans="2:11" ht="15" customHeight="1" thickBot="1" x14ac:dyDescent="0.3">
      <c r="B81" s="80"/>
      <c r="C81" s="66"/>
      <c r="D81" s="66"/>
      <c r="E81" s="66"/>
      <c r="F81" s="66"/>
      <c r="G81" s="67"/>
      <c r="H81" s="67"/>
      <c r="I81" s="66"/>
      <c r="J81" s="72" t="s">
        <v>262</v>
      </c>
      <c r="K81" s="86">
        <v>8</v>
      </c>
    </row>
    <row r="82" spans="2:11" s="1" customFormat="1" ht="15" customHeight="1" thickBot="1" x14ac:dyDescent="0.3">
      <c r="B82" s="95" t="s">
        <v>100</v>
      </c>
      <c r="C82" s="96"/>
      <c r="D82" s="96" t="s">
        <v>101</v>
      </c>
      <c r="E82" s="96"/>
      <c r="F82" s="96" t="s">
        <v>102</v>
      </c>
      <c r="G82" s="98" t="s">
        <v>265</v>
      </c>
      <c r="H82" s="98" t="s">
        <v>98</v>
      </c>
      <c r="I82" s="99" t="s">
        <v>266</v>
      </c>
      <c r="J82" s="99" t="s">
        <v>267</v>
      </c>
      <c r="K82" s="100" t="s">
        <v>97</v>
      </c>
    </row>
    <row r="83" spans="2:11" s="1" customFormat="1" ht="15" customHeight="1" x14ac:dyDescent="0.25">
      <c r="B83" s="81"/>
      <c r="C83" s="73"/>
      <c r="D83" s="73" t="s">
        <v>0</v>
      </c>
      <c r="E83" s="73"/>
      <c r="F83" s="73"/>
      <c r="G83" s="74"/>
      <c r="H83" s="74"/>
      <c r="I83" s="73"/>
      <c r="J83" s="73"/>
      <c r="K83" s="87">
        <v>7617.6</v>
      </c>
    </row>
    <row r="84" spans="2:11" ht="15" customHeight="1" x14ac:dyDescent="0.25">
      <c r="B84" s="79">
        <v>2082</v>
      </c>
      <c r="C84" s="68"/>
      <c r="D84" s="68" t="s">
        <v>8</v>
      </c>
      <c r="E84" s="68"/>
      <c r="F84" s="68" t="s">
        <v>2</v>
      </c>
      <c r="G84" s="69">
        <v>1</v>
      </c>
      <c r="H84" s="69">
        <v>53.333300000000001</v>
      </c>
      <c r="I84" s="68">
        <v>30.45</v>
      </c>
      <c r="J84" s="68">
        <v>1624</v>
      </c>
      <c r="K84" s="85"/>
    </row>
    <row r="85" spans="2:11" ht="15" customHeight="1" x14ac:dyDescent="0.25">
      <c r="B85" s="79">
        <v>2083</v>
      </c>
      <c r="C85" s="68"/>
      <c r="D85" s="68" t="s">
        <v>9</v>
      </c>
      <c r="E85" s="68"/>
      <c r="F85" s="68" t="s">
        <v>2</v>
      </c>
      <c r="G85" s="69">
        <v>1</v>
      </c>
      <c r="H85" s="69">
        <v>53.333300000000001</v>
      </c>
      <c r="I85" s="68">
        <v>28.28</v>
      </c>
      <c r="J85" s="68">
        <v>1508.27</v>
      </c>
      <c r="K85" s="85"/>
    </row>
    <row r="86" spans="2:11" ht="15" customHeight="1" x14ac:dyDescent="0.25">
      <c r="B86" s="79">
        <v>2084</v>
      </c>
      <c r="C86" s="68"/>
      <c r="D86" s="68" t="s">
        <v>10</v>
      </c>
      <c r="E86" s="68"/>
      <c r="F86" s="68" t="s">
        <v>2</v>
      </c>
      <c r="G86" s="69">
        <v>2</v>
      </c>
      <c r="H86" s="69">
        <v>106.66670000000001</v>
      </c>
      <c r="I86" s="68">
        <v>15.95</v>
      </c>
      <c r="J86" s="68">
        <v>1701.33</v>
      </c>
      <c r="K86" s="85"/>
    </row>
    <row r="87" spans="2:11" ht="15" customHeight="1" x14ac:dyDescent="0.25">
      <c r="B87" s="79">
        <v>2085</v>
      </c>
      <c r="C87" s="68"/>
      <c r="D87" s="68" t="s">
        <v>11</v>
      </c>
      <c r="E87" s="68"/>
      <c r="F87" s="68" t="s">
        <v>2</v>
      </c>
      <c r="G87" s="69">
        <v>4</v>
      </c>
      <c r="H87" s="69">
        <v>213.33330000000001</v>
      </c>
      <c r="I87" s="68">
        <v>13.05</v>
      </c>
      <c r="J87" s="68">
        <v>2784</v>
      </c>
      <c r="K87" s="85"/>
    </row>
    <row r="88" spans="2:11" s="1" customFormat="1" ht="15" customHeight="1" x14ac:dyDescent="0.25">
      <c r="B88" s="82"/>
      <c r="C88" s="70"/>
      <c r="D88" s="70" t="s">
        <v>83</v>
      </c>
      <c r="E88" s="70"/>
      <c r="F88" s="70"/>
      <c r="G88" s="71"/>
      <c r="H88" s="71"/>
      <c r="I88" s="70"/>
      <c r="J88" s="70"/>
      <c r="K88" s="88">
        <v>1706.67</v>
      </c>
    </row>
    <row r="89" spans="2:11" ht="15" customHeight="1" thickBot="1" x14ac:dyDescent="0.3">
      <c r="B89" s="83">
        <v>2086</v>
      </c>
      <c r="C89" s="77"/>
      <c r="D89" s="77" t="s">
        <v>84</v>
      </c>
      <c r="E89" s="77"/>
      <c r="F89" s="77" t="s">
        <v>2</v>
      </c>
      <c r="G89" s="78">
        <v>1</v>
      </c>
      <c r="H89" s="78">
        <v>53.333300000000001</v>
      </c>
      <c r="I89" s="77">
        <v>32</v>
      </c>
      <c r="J89" s="77">
        <v>1706.67</v>
      </c>
      <c r="K89" s="89"/>
    </row>
    <row r="93" spans="2:11" ht="15" customHeight="1" thickBot="1" x14ac:dyDescent="0.3"/>
    <row r="94" spans="2:11" s="1" customFormat="1" ht="17.399999999999999" customHeight="1" thickBot="1" x14ac:dyDescent="0.3">
      <c r="B94" s="57" t="s">
        <v>100</v>
      </c>
      <c r="C94" s="58" t="s">
        <v>101</v>
      </c>
      <c r="D94" s="58"/>
      <c r="E94" s="58"/>
      <c r="F94" s="58"/>
      <c r="G94" s="59" t="s">
        <v>247</v>
      </c>
      <c r="H94" s="59" t="s">
        <v>258</v>
      </c>
      <c r="I94" s="60" t="s">
        <v>248</v>
      </c>
      <c r="J94" s="60" t="s">
        <v>249</v>
      </c>
      <c r="K94" s="60" t="s">
        <v>99</v>
      </c>
    </row>
    <row r="95" spans="2:11" s="1" customFormat="1" ht="17.399999999999999" customHeight="1" thickBot="1" x14ac:dyDescent="0.3">
      <c r="B95" s="61" t="s">
        <v>125</v>
      </c>
      <c r="C95" s="62" t="s">
        <v>126</v>
      </c>
      <c r="D95" s="62"/>
      <c r="E95" s="62"/>
      <c r="F95" s="62"/>
      <c r="G95" s="63">
        <v>2000161</v>
      </c>
      <c r="H95" s="64" t="s">
        <v>7</v>
      </c>
      <c r="I95" s="65">
        <v>5</v>
      </c>
      <c r="J95" s="65">
        <v>29946</v>
      </c>
      <c r="K95" s="65">
        <v>149730</v>
      </c>
    </row>
    <row r="97" spans="2:11" ht="15" customHeight="1" thickBot="1" x14ac:dyDescent="0.3"/>
    <row r="98" spans="2:11" ht="15" customHeight="1" x14ac:dyDescent="0.25">
      <c r="B98" s="90" t="s">
        <v>259</v>
      </c>
      <c r="C98" s="75"/>
      <c r="D98" s="75" t="s">
        <v>283</v>
      </c>
      <c r="E98" s="91" t="s">
        <v>126</v>
      </c>
      <c r="F98" s="75"/>
      <c r="G98" s="76"/>
      <c r="H98" s="76"/>
      <c r="I98" s="75"/>
      <c r="J98" s="75"/>
      <c r="K98" s="84"/>
    </row>
    <row r="99" spans="2:11" s="1" customFormat="1" ht="15" customHeight="1" x14ac:dyDescent="0.25">
      <c r="B99" s="92" t="s">
        <v>260</v>
      </c>
      <c r="C99" s="97">
        <v>8</v>
      </c>
      <c r="D99" s="97"/>
      <c r="E99" s="68" t="s">
        <v>284</v>
      </c>
      <c r="F99" s="68"/>
      <c r="G99" s="69"/>
      <c r="H99" s="69"/>
      <c r="I99" s="68"/>
      <c r="J99" s="93" t="s">
        <v>282</v>
      </c>
      <c r="K99" s="94">
        <v>29946</v>
      </c>
    </row>
    <row r="100" spans="2:11" ht="15" customHeight="1" thickBot="1" x14ac:dyDescent="0.3">
      <c r="B100" s="80"/>
      <c r="C100" s="66"/>
      <c r="D100" s="66"/>
      <c r="E100" s="66"/>
      <c r="F100" s="66"/>
      <c r="G100" s="67"/>
      <c r="H100" s="67"/>
      <c r="I100" s="66"/>
      <c r="J100" s="72" t="s">
        <v>262</v>
      </c>
      <c r="K100" s="86">
        <v>8</v>
      </c>
    </row>
    <row r="101" spans="2:11" s="1" customFormat="1" ht="15" customHeight="1" thickBot="1" x14ac:dyDescent="0.3">
      <c r="B101" s="95" t="s">
        <v>100</v>
      </c>
      <c r="C101" s="96"/>
      <c r="D101" s="96" t="s">
        <v>101</v>
      </c>
      <c r="E101" s="96"/>
      <c r="F101" s="96" t="s">
        <v>102</v>
      </c>
      <c r="G101" s="98" t="s">
        <v>265</v>
      </c>
      <c r="H101" s="98" t="s">
        <v>98</v>
      </c>
      <c r="I101" s="99" t="s">
        <v>266</v>
      </c>
      <c r="J101" s="99" t="s">
        <v>267</v>
      </c>
      <c r="K101" s="100" t="s">
        <v>97</v>
      </c>
    </row>
    <row r="102" spans="2:11" s="1" customFormat="1" ht="15" customHeight="1" x14ac:dyDescent="0.25">
      <c r="B102" s="81"/>
      <c r="C102" s="73"/>
      <c r="D102" s="73" t="s">
        <v>0</v>
      </c>
      <c r="E102" s="73"/>
      <c r="F102" s="73"/>
      <c r="G102" s="74"/>
      <c r="H102" s="74"/>
      <c r="I102" s="73"/>
      <c r="J102" s="73"/>
      <c r="K102" s="87">
        <v>23346</v>
      </c>
    </row>
    <row r="103" spans="2:11" ht="15" customHeight="1" x14ac:dyDescent="0.25">
      <c r="B103" s="79">
        <v>2082</v>
      </c>
      <c r="C103" s="68"/>
      <c r="D103" s="68" t="s">
        <v>8</v>
      </c>
      <c r="E103" s="68"/>
      <c r="F103" s="68" t="s">
        <v>2</v>
      </c>
      <c r="G103" s="69">
        <v>200</v>
      </c>
      <c r="H103" s="69">
        <v>200</v>
      </c>
      <c r="I103" s="68">
        <v>30.45</v>
      </c>
      <c r="J103" s="68">
        <v>6090</v>
      </c>
      <c r="K103" s="85"/>
    </row>
    <row r="104" spans="2:11" ht="15" customHeight="1" x14ac:dyDescent="0.25">
      <c r="B104" s="79">
        <v>2083</v>
      </c>
      <c r="C104" s="68"/>
      <c r="D104" s="68" t="s">
        <v>9</v>
      </c>
      <c r="E104" s="68"/>
      <c r="F104" s="68" t="s">
        <v>2</v>
      </c>
      <c r="G104" s="69">
        <v>200</v>
      </c>
      <c r="H104" s="69">
        <v>200</v>
      </c>
      <c r="I104" s="68">
        <v>28.28</v>
      </c>
      <c r="J104" s="68">
        <v>5656</v>
      </c>
      <c r="K104" s="85"/>
    </row>
    <row r="105" spans="2:11" ht="15" customHeight="1" x14ac:dyDescent="0.25">
      <c r="B105" s="79">
        <v>2084</v>
      </c>
      <c r="C105" s="68"/>
      <c r="D105" s="68" t="s">
        <v>10</v>
      </c>
      <c r="E105" s="68"/>
      <c r="F105" s="68" t="s">
        <v>2</v>
      </c>
      <c r="G105" s="69">
        <v>400</v>
      </c>
      <c r="H105" s="69">
        <v>400</v>
      </c>
      <c r="I105" s="68">
        <v>15.95</v>
      </c>
      <c r="J105" s="68">
        <v>6380</v>
      </c>
      <c r="K105" s="85"/>
    </row>
    <row r="106" spans="2:11" ht="15" customHeight="1" x14ac:dyDescent="0.25">
      <c r="B106" s="79">
        <v>2085</v>
      </c>
      <c r="C106" s="68"/>
      <c r="D106" s="68" t="s">
        <v>11</v>
      </c>
      <c r="E106" s="68"/>
      <c r="F106" s="68" t="s">
        <v>2</v>
      </c>
      <c r="G106" s="69">
        <v>400</v>
      </c>
      <c r="H106" s="69">
        <v>400</v>
      </c>
      <c r="I106" s="68">
        <v>13.05</v>
      </c>
      <c r="J106" s="68">
        <v>5220</v>
      </c>
      <c r="K106" s="85"/>
    </row>
    <row r="107" spans="2:11" s="1" customFormat="1" ht="15" customHeight="1" x14ac:dyDescent="0.25">
      <c r="B107" s="82"/>
      <c r="C107" s="70"/>
      <c r="D107" s="70" t="s">
        <v>12</v>
      </c>
      <c r="E107" s="70"/>
      <c r="F107" s="70"/>
      <c r="G107" s="71"/>
      <c r="H107" s="71"/>
      <c r="I107" s="70"/>
      <c r="J107" s="70"/>
      <c r="K107" s="88">
        <v>200</v>
      </c>
    </row>
    <row r="108" spans="2:11" ht="15" customHeight="1" x14ac:dyDescent="0.25">
      <c r="B108" s="79">
        <v>2087</v>
      </c>
      <c r="C108" s="68"/>
      <c r="D108" s="68" t="s">
        <v>29</v>
      </c>
      <c r="E108" s="68"/>
      <c r="F108" s="68" t="s">
        <v>24</v>
      </c>
      <c r="G108" s="69"/>
      <c r="H108" s="69">
        <v>200</v>
      </c>
      <c r="I108" s="68">
        <v>1</v>
      </c>
      <c r="J108" s="68">
        <v>200</v>
      </c>
      <c r="K108" s="85"/>
    </row>
    <row r="109" spans="2:11" s="1" customFormat="1" ht="15" customHeight="1" x14ac:dyDescent="0.25">
      <c r="B109" s="82"/>
      <c r="C109" s="70"/>
      <c r="D109" s="70" t="s">
        <v>83</v>
      </c>
      <c r="E109" s="70"/>
      <c r="F109" s="70"/>
      <c r="G109" s="71"/>
      <c r="H109" s="71"/>
      <c r="I109" s="70"/>
      <c r="J109" s="70"/>
      <c r="K109" s="88">
        <v>6400</v>
      </c>
    </row>
    <row r="110" spans="2:11" ht="15" customHeight="1" thickBot="1" x14ac:dyDescent="0.3">
      <c r="B110" s="83">
        <v>2086</v>
      </c>
      <c r="C110" s="77"/>
      <c r="D110" s="77" t="s">
        <v>84</v>
      </c>
      <c r="E110" s="77"/>
      <c r="F110" s="77" t="s">
        <v>2</v>
      </c>
      <c r="G110" s="78">
        <v>200</v>
      </c>
      <c r="H110" s="78">
        <v>200</v>
      </c>
      <c r="I110" s="77">
        <v>32</v>
      </c>
      <c r="J110" s="77">
        <v>6400</v>
      </c>
      <c r="K110" s="89"/>
    </row>
    <row r="114" spans="2:11" ht="15" customHeight="1" thickBot="1" x14ac:dyDescent="0.3"/>
    <row r="115" spans="2:11" s="1" customFormat="1" ht="17.399999999999999" customHeight="1" thickBot="1" x14ac:dyDescent="0.3">
      <c r="B115" s="57" t="s">
        <v>100</v>
      </c>
      <c r="C115" s="58" t="s">
        <v>101</v>
      </c>
      <c r="D115" s="58"/>
      <c r="E115" s="58"/>
      <c r="F115" s="58"/>
      <c r="G115" s="59" t="s">
        <v>247</v>
      </c>
      <c r="H115" s="59" t="s">
        <v>258</v>
      </c>
      <c r="I115" s="60" t="s">
        <v>248</v>
      </c>
      <c r="J115" s="60" t="s">
        <v>249</v>
      </c>
      <c r="K115" s="60" t="s">
        <v>99</v>
      </c>
    </row>
    <row r="116" spans="2:11" s="1" customFormat="1" ht="17.399999999999999" customHeight="1" thickBot="1" x14ac:dyDescent="0.3">
      <c r="B116" s="61" t="s">
        <v>127</v>
      </c>
      <c r="C116" s="62" t="s">
        <v>128</v>
      </c>
      <c r="D116" s="62"/>
      <c r="E116" s="62"/>
      <c r="F116" s="62"/>
      <c r="G116" s="63">
        <v>2000134</v>
      </c>
      <c r="H116" s="64" t="s">
        <v>124</v>
      </c>
      <c r="I116" s="65">
        <v>0.98</v>
      </c>
      <c r="J116" s="65">
        <v>87834.2</v>
      </c>
      <c r="K116" s="65">
        <v>86077.52</v>
      </c>
    </row>
    <row r="118" spans="2:11" ht="15" customHeight="1" thickBot="1" x14ac:dyDescent="0.3"/>
    <row r="119" spans="2:11" ht="15" customHeight="1" x14ac:dyDescent="0.25">
      <c r="B119" s="90" t="s">
        <v>259</v>
      </c>
      <c r="C119" s="75"/>
      <c r="D119" s="75" t="s">
        <v>285</v>
      </c>
      <c r="E119" s="91" t="s">
        <v>128</v>
      </c>
      <c r="F119" s="75"/>
      <c r="G119" s="76"/>
      <c r="H119" s="76"/>
      <c r="I119" s="75"/>
      <c r="J119" s="75"/>
      <c r="K119" s="84"/>
    </row>
    <row r="120" spans="2:11" s="1" customFormat="1" ht="15" customHeight="1" x14ac:dyDescent="0.25">
      <c r="B120" s="92" t="s">
        <v>260</v>
      </c>
      <c r="C120" s="97"/>
      <c r="D120" s="97"/>
      <c r="E120" s="68" t="s">
        <v>281</v>
      </c>
      <c r="F120" s="68"/>
      <c r="G120" s="69"/>
      <c r="H120" s="69"/>
      <c r="I120" s="68"/>
      <c r="J120" s="93" t="s">
        <v>279</v>
      </c>
      <c r="K120" s="94">
        <v>87834.2</v>
      </c>
    </row>
    <row r="121" spans="2:11" ht="15" customHeight="1" thickBot="1" x14ac:dyDescent="0.3">
      <c r="B121" s="80"/>
      <c r="C121" s="66"/>
      <c r="D121" s="66"/>
      <c r="E121" s="66"/>
      <c r="F121" s="66"/>
      <c r="G121" s="67"/>
      <c r="H121" s="67"/>
      <c r="I121" s="66"/>
      <c r="J121" s="72" t="s">
        <v>262</v>
      </c>
      <c r="K121" s="86">
        <v>8</v>
      </c>
    </row>
    <row r="122" spans="2:11" s="1" customFormat="1" ht="15" customHeight="1" thickBot="1" x14ac:dyDescent="0.3">
      <c r="B122" s="95" t="s">
        <v>100</v>
      </c>
      <c r="C122" s="96"/>
      <c r="D122" s="96" t="s">
        <v>101</v>
      </c>
      <c r="E122" s="96"/>
      <c r="F122" s="96" t="s">
        <v>102</v>
      </c>
      <c r="G122" s="98" t="s">
        <v>265</v>
      </c>
      <c r="H122" s="98" t="s">
        <v>98</v>
      </c>
      <c r="I122" s="99" t="s">
        <v>266</v>
      </c>
      <c r="J122" s="99" t="s">
        <v>267</v>
      </c>
      <c r="K122" s="100" t="s">
        <v>97</v>
      </c>
    </row>
    <row r="123" spans="2:11" s="1" customFormat="1" ht="15" customHeight="1" x14ac:dyDescent="0.25">
      <c r="B123" s="81"/>
      <c r="C123" s="73"/>
      <c r="D123" s="73" t="s">
        <v>271</v>
      </c>
      <c r="E123" s="73"/>
      <c r="F123" s="73"/>
      <c r="G123" s="74"/>
      <c r="H123" s="74"/>
      <c r="I123" s="73"/>
      <c r="J123" s="73"/>
      <c r="K123" s="87">
        <v>87834.2</v>
      </c>
    </row>
    <row r="124" spans="2:11" ht="15" customHeight="1" x14ac:dyDescent="0.25">
      <c r="B124" s="79">
        <v>2000126</v>
      </c>
      <c r="C124" s="68"/>
      <c r="D124" s="68" t="s">
        <v>286</v>
      </c>
      <c r="E124" s="68"/>
      <c r="F124" s="68" t="s">
        <v>124</v>
      </c>
      <c r="G124" s="69"/>
      <c r="H124" s="69">
        <v>1</v>
      </c>
      <c r="I124" s="68">
        <v>39850.6</v>
      </c>
      <c r="J124" s="68">
        <v>39850.6</v>
      </c>
      <c r="K124" s="85"/>
    </row>
    <row r="125" spans="2:11" ht="15" customHeight="1" x14ac:dyDescent="0.25">
      <c r="B125" s="79">
        <v>2000127</v>
      </c>
      <c r="C125" s="68"/>
      <c r="D125" s="68" t="s">
        <v>287</v>
      </c>
      <c r="E125" s="68"/>
      <c r="F125" s="68" t="s">
        <v>31</v>
      </c>
      <c r="G125" s="69"/>
      <c r="H125" s="69">
        <v>6500</v>
      </c>
      <c r="I125" s="68">
        <v>2.1</v>
      </c>
      <c r="J125" s="68">
        <v>13650</v>
      </c>
      <c r="K125" s="85"/>
    </row>
    <row r="126" spans="2:11" ht="15" customHeight="1" x14ac:dyDescent="0.25">
      <c r="B126" s="79">
        <v>2000129</v>
      </c>
      <c r="C126" s="68"/>
      <c r="D126" s="68" t="s">
        <v>288</v>
      </c>
      <c r="E126" s="68"/>
      <c r="F126" s="68" t="s">
        <v>141</v>
      </c>
      <c r="G126" s="69"/>
      <c r="H126" s="69">
        <v>0</v>
      </c>
      <c r="I126" s="68">
        <v>13588.75</v>
      </c>
      <c r="J126" s="68">
        <v>0</v>
      </c>
      <c r="K126" s="85"/>
    </row>
    <row r="127" spans="2:11" ht="15" customHeight="1" thickBot="1" x14ac:dyDescent="0.3">
      <c r="B127" s="83">
        <v>2000135</v>
      </c>
      <c r="C127" s="77"/>
      <c r="D127" s="77" t="s">
        <v>289</v>
      </c>
      <c r="E127" s="77"/>
      <c r="F127" s="77" t="s">
        <v>124</v>
      </c>
      <c r="G127" s="78"/>
      <c r="H127" s="78">
        <v>1</v>
      </c>
      <c r="I127" s="77">
        <v>34333.599999999999</v>
      </c>
      <c r="J127" s="77">
        <v>34333.599999999999</v>
      </c>
      <c r="K127" s="89"/>
    </row>
    <row r="131" spans="2:11" ht="15" customHeight="1" thickBot="1" x14ac:dyDescent="0.3"/>
    <row r="132" spans="2:11" s="1" customFormat="1" ht="17.399999999999999" customHeight="1" thickBot="1" x14ac:dyDescent="0.3">
      <c r="B132" s="57" t="s">
        <v>100</v>
      </c>
      <c r="C132" s="58" t="s">
        <v>101</v>
      </c>
      <c r="D132" s="58"/>
      <c r="E132" s="58"/>
      <c r="F132" s="58"/>
      <c r="G132" s="59" t="s">
        <v>247</v>
      </c>
      <c r="H132" s="59" t="s">
        <v>258</v>
      </c>
      <c r="I132" s="60" t="s">
        <v>248</v>
      </c>
      <c r="J132" s="60" t="s">
        <v>249</v>
      </c>
      <c r="K132" s="60" t="s">
        <v>99</v>
      </c>
    </row>
    <row r="133" spans="2:11" s="1" customFormat="1" ht="17.399999999999999" customHeight="1" thickBot="1" x14ac:dyDescent="0.3">
      <c r="B133" s="61" t="s">
        <v>129</v>
      </c>
      <c r="C133" s="62" t="s">
        <v>130</v>
      </c>
      <c r="D133" s="62"/>
      <c r="E133" s="62"/>
      <c r="F133" s="62"/>
      <c r="G133" s="63">
        <v>2000162</v>
      </c>
      <c r="H133" s="64" t="s">
        <v>21</v>
      </c>
      <c r="I133" s="65">
        <v>450</v>
      </c>
      <c r="J133" s="65">
        <v>40.019999999999996</v>
      </c>
      <c r="K133" s="65">
        <v>18009</v>
      </c>
    </row>
    <row r="135" spans="2:11" ht="15" customHeight="1" thickBot="1" x14ac:dyDescent="0.3"/>
    <row r="136" spans="2:11" ht="15" customHeight="1" x14ac:dyDescent="0.25">
      <c r="B136" s="90" t="s">
        <v>259</v>
      </c>
      <c r="C136" s="75"/>
      <c r="D136" s="75" t="s">
        <v>291</v>
      </c>
      <c r="E136" s="91" t="s">
        <v>130</v>
      </c>
      <c r="F136" s="75"/>
      <c r="G136" s="76"/>
      <c r="H136" s="76"/>
      <c r="I136" s="75"/>
      <c r="J136" s="75"/>
      <c r="K136" s="84"/>
    </row>
    <row r="137" spans="2:11" s="1" customFormat="1" ht="15" customHeight="1" x14ac:dyDescent="0.25">
      <c r="B137" s="92" t="s">
        <v>260</v>
      </c>
      <c r="C137" s="97">
        <v>80</v>
      </c>
      <c r="D137" s="97"/>
      <c r="E137" s="68" t="s">
        <v>292</v>
      </c>
      <c r="F137" s="68"/>
      <c r="G137" s="69"/>
      <c r="H137" s="69"/>
      <c r="I137" s="68"/>
      <c r="J137" s="93" t="s">
        <v>290</v>
      </c>
      <c r="K137" s="94">
        <v>40.019999999999996</v>
      </c>
    </row>
    <row r="138" spans="2:11" ht="15" customHeight="1" thickBot="1" x14ac:dyDescent="0.3">
      <c r="B138" s="80"/>
      <c r="C138" s="66"/>
      <c r="D138" s="66"/>
      <c r="E138" s="66"/>
      <c r="F138" s="66"/>
      <c r="G138" s="67"/>
      <c r="H138" s="67"/>
      <c r="I138" s="66"/>
      <c r="J138" s="72" t="s">
        <v>262</v>
      </c>
      <c r="K138" s="86">
        <v>8</v>
      </c>
    </row>
    <row r="139" spans="2:11" s="1" customFormat="1" ht="15" customHeight="1" thickBot="1" x14ac:dyDescent="0.3">
      <c r="B139" s="95" t="s">
        <v>100</v>
      </c>
      <c r="C139" s="96"/>
      <c r="D139" s="96" t="s">
        <v>101</v>
      </c>
      <c r="E139" s="96"/>
      <c r="F139" s="96" t="s">
        <v>102</v>
      </c>
      <c r="G139" s="98" t="s">
        <v>265</v>
      </c>
      <c r="H139" s="98" t="s">
        <v>98</v>
      </c>
      <c r="I139" s="99" t="s">
        <v>266</v>
      </c>
      <c r="J139" s="99" t="s">
        <v>267</v>
      </c>
      <c r="K139" s="100" t="s">
        <v>97</v>
      </c>
    </row>
    <row r="140" spans="2:11" s="1" customFormat="1" ht="15" customHeight="1" x14ac:dyDescent="0.25">
      <c r="B140" s="81"/>
      <c r="C140" s="73"/>
      <c r="D140" s="73" t="s">
        <v>0</v>
      </c>
      <c r="E140" s="73"/>
      <c r="F140" s="73"/>
      <c r="G140" s="74"/>
      <c r="H140" s="74"/>
      <c r="I140" s="73"/>
      <c r="J140" s="73"/>
      <c r="K140" s="87">
        <v>15.15</v>
      </c>
    </row>
    <row r="141" spans="2:11" ht="15" customHeight="1" x14ac:dyDescent="0.25">
      <c r="B141" s="79">
        <v>2015</v>
      </c>
      <c r="C141" s="68"/>
      <c r="D141" s="68" t="s">
        <v>5</v>
      </c>
      <c r="E141" s="68"/>
      <c r="F141" s="68" t="s">
        <v>2</v>
      </c>
      <c r="G141" s="69">
        <v>0.25</v>
      </c>
      <c r="H141" s="69">
        <v>2.5000000000000001E-2</v>
      </c>
      <c r="I141" s="68">
        <v>34.08</v>
      </c>
      <c r="J141" s="68">
        <v>0.85</v>
      </c>
      <c r="K141" s="85"/>
    </row>
    <row r="142" spans="2:11" ht="15" customHeight="1" x14ac:dyDescent="0.25">
      <c r="B142" s="79">
        <v>2020</v>
      </c>
      <c r="C142" s="68"/>
      <c r="D142" s="68" t="s">
        <v>4</v>
      </c>
      <c r="E142" s="68"/>
      <c r="F142" s="68" t="s">
        <v>2</v>
      </c>
      <c r="G142" s="69">
        <v>2</v>
      </c>
      <c r="H142" s="69">
        <v>0.2</v>
      </c>
      <c r="I142" s="68">
        <v>28.75</v>
      </c>
      <c r="J142" s="68">
        <v>5.75</v>
      </c>
      <c r="K142" s="85"/>
    </row>
    <row r="143" spans="2:11" ht="15" customHeight="1" x14ac:dyDescent="0.25">
      <c r="B143" s="79">
        <v>2022</v>
      </c>
      <c r="C143" s="68"/>
      <c r="D143" s="68" t="s">
        <v>1</v>
      </c>
      <c r="E143" s="68"/>
      <c r="F143" s="68" t="s">
        <v>2</v>
      </c>
      <c r="G143" s="69">
        <v>4</v>
      </c>
      <c r="H143" s="69">
        <v>0.4</v>
      </c>
      <c r="I143" s="68">
        <v>21.37</v>
      </c>
      <c r="J143" s="68">
        <v>8.5500000000000007</v>
      </c>
      <c r="K143" s="85"/>
    </row>
    <row r="144" spans="2:11" s="1" customFormat="1" ht="15" customHeight="1" x14ac:dyDescent="0.25">
      <c r="B144" s="82"/>
      <c r="C144" s="70"/>
      <c r="D144" s="70" t="s">
        <v>12</v>
      </c>
      <c r="E144" s="70"/>
      <c r="F144" s="70"/>
      <c r="G144" s="71"/>
      <c r="H144" s="71"/>
      <c r="I144" s="70"/>
      <c r="J144" s="70"/>
      <c r="K144" s="88">
        <v>3.12</v>
      </c>
    </row>
    <row r="145" spans="2:11" ht="15" customHeight="1" x14ac:dyDescent="0.25">
      <c r="B145" s="79">
        <v>2002</v>
      </c>
      <c r="C145" s="68"/>
      <c r="D145" s="68" t="s">
        <v>26</v>
      </c>
      <c r="E145" s="68"/>
      <c r="F145" s="68" t="s">
        <v>23</v>
      </c>
      <c r="G145" s="69"/>
      <c r="H145" s="69">
        <v>0.17499999999999999</v>
      </c>
      <c r="I145" s="68">
        <v>17.8</v>
      </c>
      <c r="J145" s="68">
        <v>3.12</v>
      </c>
      <c r="K145" s="85"/>
    </row>
    <row r="146" spans="2:11" s="1" customFormat="1" ht="15" customHeight="1" x14ac:dyDescent="0.25">
      <c r="B146" s="82"/>
      <c r="C146" s="70"/>
      <c r="D146" s="70" t="s">
        <v>57</v>
      </c>
      <c r="E146" s="70"/>
      <c r="F146" s="70"/>
      <c r="G146" s="71"/>
      <c r="H146" s="71"/>
      <c r="I146" s="70"/>
      <c r="J146" s="70"/>
      <c r="K146" s="88">
        <v>21.75</v>
      </c>
    </row>
    <row r="147" spans="2:11" ht="15" customHeight="1" x14ac:dyDescent="0.25">
      <c r="B147" s="79">
        <v>2004</v>
      </c>
      <c r="C147" s="68"/>
      <c r="D147" s="68" t="s">
        <v>59</v>
      </c>
      <c r="E147" s="68"/>
      <c r="F147" s="68" t="s">
        <v>37</v>
      </c>
      <c r="G147" s="69">
        <v>0.25</v>
      </c>
      <c r="H147" s="69">
        <v>2.5000000000000001E-2</v>
      </c>
      <c r="I147" s="68">
        <v>190</v>
      </c>
      <c r="J147" s="68">
        <v>4.75</v>
      </c>
      <c r="K147" s="85"/>
    </row>
    <row r="148" spans="2:11" ht="15" customHeight="1" thickBot="1" x14ac:dyDescent="0.3">
      <c r="B148" s="83">
        <v>2088</v>
      </c>
      <c r="C148" s="77"/>
      <c r="D148" s="77" t="s">
        <v>67</v>
      </c>
      <c r="E148" s="77"/>
      <c r="F148" s="77" t="s">
        <v>37</v>
      </c>
      <c r="G148" s="78">
        <v>2</v>
      </c>
      <c r="H148" s="78">
        <v>0.2</v>
      </c>
      <c r="I148" s="77">
        <v>85</v>
      </c>
      <c r="J148" s="77">
        <v>17</v>
      </c>
      <c r="K148" s="89"/>
    </row>
    <row r="152" spans="2:11" ht="15" customHeight="1" thickBot="1" x14ac:dyDescent="0.3"/>
    <row r="153" spans="2:11" s="1" customFormat="1" ht="17.399999999999999" customHeight="1" thickBot="1" x14ac:dyDescent="0.3">
      <c r="B153" s="57" t="s">
        <v>100</v>
      </c>
      <c r="C153" s="58" t="s">
        <v>101</v>
      </c>
      <c r="D153" s="58"/>
      <c r="E153" s="58"/>
      <c r="F153" s="58"/>
      <c r="G153" s="59" t="s">
        <v>247</v>
      </c>
      <c r="H153" s="59" t="s">
        <v>258</v>
      </c>
      <c r="I153" s="60" t="s">
        <v>248</v>
      </c>
      <c r="J153" s="60" t="s">
        <v>249</v>
      </c>
      <c r="K153" s="60" t="s">
        <v>99</v>
      </c>
    </row>
    <row r="154" spans="2:11" s="1" customFormat="1" ht="17.399999999999999" customHeight="1" thickBot="1" x14ac:dyDescent="0.3">
      <c r="B154" s="61" t="s">
        <v>131</v>
      </c>
      <c r="C154" s="62" t="s">
        <v>132</v>
      </c>
      <c r="D154" s="62"/>
      <c r="E154" s="62"/>
      <c r="F154" s="62"/>
      <c r="G154" s="63">
        <v>2000143</v>
      </c>
      <c r="H154" s="64" t="s">
        <v>7</v>
      </c>
      <c r="I154" s="65">
        <v>5</v>
      </c>
      <c r="J154" s="65">
        <v>63537</v>
      </c>
      <c r="K154" s="65">
        <v>317685</v>
      </c>
    </row>
    <row r="156" spans="2:11" ht="15" customHeight="1" thickBot="1" x14ac:dyDescent="0.3"/>
    <row r="157" spans="2:11" ht="15" customHeight="1" x14ac:dyDescent="0.25">
      <c r="B157" s="90" t="s">
        <v>259</v>
      </c>
      <c r="C157" s="75"/>
      <c r="D157" s="75" t="s">
        <v>293</v>
      </c>
      <c r="E157" s="91" t="s">
        <v>132</v>
      </c>
      <c r="F157" s="75"/>
      <c r="G157" s="76"/>
      <c r="H157" s="76"/>
      <c r="I157" s="75"/>
      <c r="J157" s="75"/>
      <c r="K157" s="84"/>
    </row>
    <row r="158" spans="2:11" s="1" customFormat="1" ht="15" customHeight="1" x14ac:dyDescent="0.25">
      <c r="B158" s="92" t="s">
        <v>260</v>
      </c>
      <c r="C158" s="97">
        <v>8</v>
      </c>
      <c r="D158" s="97"/>
      <c r="E158" s="68" t="s">
        <v>284</v>
      </c>
      <c r="F158" s="68"/>
      <c r="G158" s="69"/>
      <c r="H158" s="69"/>
      <c r="I158" s="68"/>
      <c r="J158" s="93" t="s">
        <v>282</v>
      </c>
      <c r="K158" s="94">
        <v>63537</v>
      </c>
    </row>
    <row r="159" spans="2:11" ht="15" customHeight="1" thickBot="1" x14ac:dyDescent="0.3">
      <c r="B159" s="80"/>
      <c r="C159" s="66"/>
      <c r="D159" s="66"/>
      <c r="E159" s="66"/>
      <c r="F159" s="66"/>
      <c r="G159" s="67"/>
      <c r="H159" s="67"/>
      <c r="I159" s="66"/>
      <c r="J159" s="72" t="s">
        <v>262</v>
      </c>
      <c r="K159" s="86">
        <v>8</v>
      </c>
    </row>
    <row r="160" spans="2:11" s="1" customFormat="1" ht="15" customHeight="1" thickBot="1" x14ac:dyDescent="0.3">
      <c r="B160" s="95" t="s">
        <v>100</v>
      </c>
      <c r="C160" s="96"/>
      <c r="D160" s="96" t="s">
        <v>101</v>
      </c>
      <c r="E160" s="96"/>
      <c r="F160" s="96" t="s">
        <v>102</v>
      </c>
      <c r="G160" s="98" t="s">
        <v>265</v>
      </c>
      <c r="H160" s="98" t="s">
        <v>98</v>
      </c>
      <c r="I160" s="99" t="s">
        <v>266</v>
      </c>
      <c r="J160" s="99" t="s">
        <v>267</v>
      </c>
      <c r="K160" s="100" t="s">
        <v>97</v>
      </c>
    </row>
    <row r="161" spans="2:11" s="1" customFormat="1" ht="15" customHeight="1" x14ac:dyDescent="0.25">
      <c r="B161" s="81"/>
      <c r="C161" s="73"/>
      <c r="D161" s="73" t="s">
        <v>0</v>
      </c>
      <c r="E161" s="73"/>
      <c r="F161" s="73"/>
      <c r="G161" s="74"/>
      <c r="H161" s="74"/>
      <c r="I161" s="73"/>
      <c r="J161" s="73"/>
      <c r="K161" s="87">
        <v>35362</v>
      </c>
    </row>
    <row r="162" spans="2:11" ht="15" customHeight="1" x14ac:dyDescent="0.25">
      <c r="B162" s="79">
        <v>2022</v>
      </c>
      <c r="C162" s="68"/>
      <c r="D162" s="68" t="s">
        <v>1</v>
      </c>
      <c r="E162" s="68"/>
      <c r="F162" s="68" t="s">
        <v>2</v>
      </c>
      <c r="G162" s="69">
        <v>1000</v>
      </c>
      <c r="H162" s="69">
        <v>1000</v>
      </c>
      <c r="I162" s="68">
        <v>21.37</v>
      </c>
      <c r="J162" s="68">
        <v>21370</v>
      </c>
      <c r="K162" s="85"/>
    </row>
    <row r="163" spans="2:11" ht="15" customHeight="1" x14ac:dyDescent="0.25">
      <c r="B163" s="79">
        <v>2021</v>
      </c>
      <c r="C163" s="68"/>
      <c r="D163" s="68" t="s">
        <v>3</v>
      </c>
      <c r="E163" s="68"/>
      <c r="F163" s="68" t="s">
        <v>2</v>
      </c>
      <c r="G163" s="69">
        <v>600</v>
      </c>
      <c r="H163" s="69">
        <v>600</v>
      </c>
      <c r="I163" s="68">
        <v>23.32</v>
      </c>
      <c r="J163" s="68">
        <v>13992</v>
      </c>
      <c r="K163" s="85"/>
    </row>
    <row r="164" spans="2:11" s="1" customFormat="1" ht="15" customHeight="1" x14ac:dyDescent="0.25">
      <c r="B164" s="82"/>
      <c r="C164" s="70"/>
      <c r="D164" s="70" t="s">
        <v>12</v>
      </c>
      <c r="E164" s="70"/>
      <c r="F164" s="70"/>
      <c r="G164" s="71"/>
      <c r="H164" s="71"/>
      <c r="I164" s="70"/>
      <c r="J164" s="70"/>
      <c r="K164" s="88">
        <v>13925</v>
      </c>
    </row>
    <row r="165" spans="2:11" ht="15" customHeight="1" x14ac:dyDescent="0.25">
      <c r="B165" s="79">
        <v>2002</v>
      </c>
      <c r="C165" s="68"/>
      <c r="D165" s="68" t="s">
        <v>26</v>
      </c>
      <c r="E165" s="68"/>
      <c r="F165" s="68" t="s">
        <v>23</v>
      </c>
      <c r="G165" s="69"/>
      <c r="H165" s="69">
        <v>625</v>
      </c>
      <c r="I165" s="68">
        <v>17.8</v>
      </c>
      <c r="J165" s="68">
        <v>11125</v>
      </c>
      <c r="K165" s="85"/>
    </row>
    <row r="166" spans="2:11" ht="15" customHeight="1" x14ac:dyDescent="0.25">
      <c r="B166" s="79">
        <v>2068</v>
      </c>
      <c r="C166" s="68"/>
      <c r="D166" s="68" t="s">
        <v>35</v>
      </c>
      <c r="E166" s="68"/>
      <c r="F166" s="68" t="s">
        <v>7</v>
      </c>
      <c r="G166" s="69"/>
      <c r="H166" s="69">
        <v>1</v>
      </c>
      <c r="I166" s="68">
        <v>2800</v>
      </c>
      <c r="J166" s="68">
        <v>2800</v>
      </c>
      <c r="K166" s="85"/>
    </row>
    <row r="167" spans="2:11" s="1" customFormat="1" ht="15" customHeight="1" x14ac:dyDescent="0.25">
      <c r="B167" s="82"/>
      <c r="C167" s="70"/>
      <c r="D167" s="70" t="s">
        <v>57</v>
      </c>
      <c r="E167" s="70"/>
      <c r="F167" s="70"/>
      <c r="G167" s="71"/>
      <c r="H167" s="71"/>
      <c r="I167" s="70"/>
      <c r="J167" s="70"/>
      <c r="K167" s="88">
        <v>14250</v>
      </c>
    </row>
    <row r="168" spans="2:11" ht="15" customHeight="1" thickBot="1" x14ac:dyDescent="0.3">
      <c r="B168" s="83">
        <v>2053</v>
      </c>
      <c r="C168" s="77"/>
      <c r="D168" s="77" t="s">
        <v>66</v>
      </c>
      <c r="E168" s="77"/>
      <c r="F168" s="77" t="s">
        <v>37</v>
      </c>
      <c r="G168" s="78">
        <v>150</v>
      </c>
      <c r="H168" s="78">
        <v>150</v>
      </c>
      <c r="I168" s="77">
        <v>95</v>
      </c>
      <c r="J168" s="77">
        <v>14250</v>
      </c>
      <c r="K168" s="89"/>
    </row>
    <row r="172" spans="2:11" ht="15" customHeight="1" thickBot="1" x14ac:dyDescent="0.3"/>
    <row r="173" spans="2:11" s="1" customFormat="1" ht="17.399999999999999" customHeight="1" thickBot="1" x14ac:dyDescent="0.3">
      <c r="B173" s="57" t="s">
        <v>100</v>
      </c>
      <c r="C173" s="58" t="s">
        <v>101</v>
      </c>
      <c r="D173" s="58"/>
      <c r="E173" s="58"/>
      <c r="F173" s="58"/>
      <c r="G173" s="59" t="s">
        <v>247</v>
      </c>
      <c r="H173" s="59" t="s">
        <v>258</v>
      </c>
      <c r="I173" s="60" t="s">
        <v>248</v>
      </c>
      <c r="J173" s="60" t="s">
        <v>249</v>
      </c>
      <c r="K173" s="60" t="s">
        <v>99</v>
      </c>
    </row>
    <row r="174" spans="2:11" s="1" customFormat="1" ht="17.399999999999999" customHeight="1" thickBot="1" x14ac:dyDescent="0.3">
      <c r="B174" s="61" t="s">
        <v>133</v>
      </c>
      <c r="C174" s="62" t="s">
        <v>134</v>
      </c>
      <c r="D174" s="62"/>
      <c r="E174" s="62"/>
      <c r="F174" s="62"/>
      <c r="G174" s="63">
        <v>2000180</v>
      </c>
      <c r="H174" s="64" t="s">
        <v>21</v>
      </c>
      <c r="I174" s="65">
        <v>2003.96</v>
      </c>
      <c r="J174" s="65">
        <v>28.25</v>
      </c>
      <c r="K174" s="65">
        <v>56611.87</v>
      </c>
    </row>
    <row r="176" spans="2:11" ht="15" customHeight="1" thickBot="1" x14ac:dyDescent="0.3"/>
    <row r="177" spans="2:11" ht="15" customHeight="1" x14ac:dyDescent="0.25">
      <c r="B177" s="90" t="s">
        <v>259</v>
      </c>
      <c r="C177" s="75"/>
      <c r="D177" s="75" t="s">
        <v>294</v>
      </c>
      <c r="E177" s="91" t="s">
        <v>134</v>
      </c>
      <c r="F177" s="75"/>
      <c r="G177" s="76"/>
      <c r="H177" s="76"/>
      <c r="I177" s="75"/>
      <c r="J177" s="75"/>
      <c r="K177" s="84"/>
    </row>
    <row r="178" spans="2:11" s="1" customFormat="1" ht="15" customHeight="1" x14ac:dyDescent="0.25">
      <c r="B178" s="92" t="s">
        <v>260</v>
      </c>
      <c r="C178" s="97">
        <v>350</v>
      </c>
      <c r="D178" s="97"/>
      <c r="E178" s="68" t="s">
        <v>292</v>
      </c>
      <c r="F178" s="68"/>
      <c r="G178" s="69"/>
      <c r="H178" s="69"/>
      <c r="I178" s="68"/>
      <c r="J178" s="93" t="s">
        <v>290</v>
      </c>
      <c r="K178" s="94">
        <v>28.25</v>
      </c>
    </row>
    <row r="179" spans="2:11" ht="15" customHeight="1" thickBot="1" x14ac:dyDescent="0.3">
      <c r="B179" s="80"/>
      <c r="C179" s="66"/>
      <c r="D179" s="66"/>
      <c r="E179" s="66"/>
      <c r="F179" s="66"/>
      <c r="G179" s="67"/>
      <c r="H179" s="67"/>
      <c r="I179" s="66"/>
      <c r="J179" s="72" t="s">
        <v>262</v>
      </c>
      <c r="K179" s="86">
        <v>8</v>
      </c>
    </row>
    <row r="180" spans="2:11" s="1" customFormat="1" ht="15" customHeight="1" thickBot="1" x14ac:dyDescent="0.3">
      <c r="B180" s="95" t="s">
        <v>100</v>
      </c>
      <c r="C180" s="96"/>
      <c r="D180" s="96" t="s">
        <v>101</v>
      </c>
      <c r="E180" s="96"/>
      <c r="F180" s="96" t="s">
        <v>102</v>
      </c>
      <c r="G180" s="98" t="s">
        <v>265</v>
      </c>
      <c r="H180" s="98" t="s">
        <v>98</v>
      </c>
      <c r="I180" s="99" t="s">
        <v>266</v>
      </c>
      <c r="J180" s="99" t="s">
        <v>267</v>
      </c>
      <c r="K180" s="100" t="s">
        <v>97</v>
      </c>
    </row>
    <row r="181" spans="2:11" s="1" customFormat="1" ht="15" customHeight="1" x14ac:dyDescent="0.25">
      <c r="B181" s="81"/>
      <c r="C181" s="73"/>
      <c r="D181" s="73" t="s">
        <v>0</v>
      </c>
      <c r="E181" s="73"/>
      <c r="F181" s="73"/>
      <c r="G181" s="74"/>
      <c r="H181" s="74"/>
      <c r="I181" s="73"/>
      <c r="J181" s="73"/>
      <c r="K181" s="87">
        <v>3.92</v>
      </c>
    </row>
    <row r="182" spans="2:11" ht="15" customHeight="1" x14ac:dyDescent="0.25">
      <c r="B182" s="79">
        <v>2021</v>
      </c>
      <c r="C182" s="68"/>
      <c r="D182" s="68" t="s">
        <v>3</v>
      </c>
      <c r="E182" s="68"/>
      <c r="F182" s="68" t="s">
        <v>2</v>
      </c>
      <c r="G182" s="69">
        <v>1</v>
      </c>
      <c r="H182" s="69">
        <v>2.29E-2</v>
      </c>
      <c r="I182" s="68">
        <v>23.32</v>
      </c>
      <c r="J182" s="68">
        <v>0.53</v>
      </c>
      <c r="K182" s="85"/>
    </row>
    <row r="183" spans="2:11" ht="15" customHeight="1" x14ac:dyDescent="0.25">
      <c r="B183" s="79">
        <v>2022</v>
      </c>
      <c r="C183" s="68"/>
      <c r="D183" s="68" t="s">
        <v>1</v>
      </c>
      <c r="E183" s="68"/>
      <c r="F183" s="68" t="s">
        <v>2</v>
      </c>
      <c r="G183" s="69">
        <v>1</v>
      </c>
      <c r="H183" s="69">
        <v>2.29E-2</v>
      </c>
      <c r="I183" s="68">
        <v>21.37</v>
      </c>
      <c r="J183" s="68">
        <v>0.49</v>
      </c>
      <c r="K183" s="85"/>
    </row>
    <row r="184" spans="2:11" ht="15" customHeight="1" x14ac:dyDescent="0.25">
      <c r="B184" s="79">
        <v>2015</v>
      </c>
      <c r="C184" s="68"/>
      <c r="D184" s="68" t="s">
        <v>5</v>
      </c>
      <c r="E184" s="68"/>
      <c r="F184" s="68" t="s">
        <v>2</v>
      </c>
      <c r="G184" s="69">
        <v>2</v>
      </c>
      <c r="H184" s="69">
        <v>4.5699999999999998E-2</v>
      </c>
      <c r="I184" s="68">
        <v>34.08</v>
      </c>
      <c r="J184" s="68">
        <v>1.56</v>
      </c>
      <c r="K184" s="85"/>
    </row>
    <row r="185" spans="2:11" ht="15" customHeight="1" x14ac:dyDescent="0.25">
      <c r="B185" s="79">
        <v>2016</v>
      </c>
      <c r="C185" s="68"/>
      <c r="D185" s="68" t="s">
        <v>6</v>
      </c>
      <c r="E185" s="68"/>
      <c r="F185" s="68" t="s">
        <v>2</v>
      </c>
      <c r="G185" s="69">
        <v>2</v>
      </c>
      <c r="H185" s="69">
        <v>4.5699999999999998E-2</v>
      </c>
      <c r="I185" s="68">
        <v>29.24</v>
      </c>
      <c r="J185" s="68">
        <v>1.34</v>
      </c>
      <c r="K185" s="85"/>
    </row>
    <row r="186" spans="2:11" s="1" customFormat="1" ht="15" customHeight="1" x14ac:dyDescent="0.25">
      <c r="B186" s="82"/>
      <c r="C186" s="70"/>
      <c r="D186" s="70" t="s">
        <v>12</v>
      </c>
      <c r="E186" s="70"/>
      <c r="F186" s="70"/>
      <c r="G186" s="71"/>
      <c r="H186" s="71"/>
      <c r="I186" s="70"/>
      <c r="J186" s="70"/>
      <c r="K186" s="88">
        <v>7.74</v>
      </c>
    </row>
    <row r="187" spans="2:11" ht="15" customHeight="1" x14ac:dyDescent="0.25">
      <c r="B187" s="79">
        <v>2002</v>
      </c>
      <c r="C187" s="68"/>
      <c r="D187" s="68" t="s">
        <v>26</v>
      </c>
      <c r="E187" s="68"/>
      <c r="F187" s="68" t="s">
        <v>23</v>
      </c>
      <c r="G187" s="69"/>
      <c r="H187" s="69">
        <v>0.43480000000000002</v>
      </c>
      <c r="I187" s="68">
        <v>17.8</v>
      </c>
      <c r="J187" s="68">
        <v>7.74</v>
      </c>
      <c r="K187" s="85"/>
    </row>
    <row r="188" spans="2:11" s="1" customFormat="1" ht="15" customHeight="1" x14ac:dyDescent="0.25">
      <c r="B188" s="82"/>
      <c r="C188" s="70"/>
      <c r="D188" s="70" t="s">
        <v>57</v>
      </c>
      <c r="E188" s="70"/>
      <c r="F188" s="70"/>
      <c r="G188" s="71"/>
      <c r="H188" s="71"/>
      <c r="I188" s="70"/>
      <c r="J188" s="70"/>
      <c r="K188" s="88">
        <v>16.02</v>
      </c>
    </row>
    <row r="189" spans="2:11" ht="15" customHeight="1" x14ac:dyDescent="0.25">
      <c r="B189" s="79">
        <v>2006</v>
      </c>
      <c r="C189" s="68"/>
      <c r="D189" s="68" t="s">
        <v>60</v>
      </c>
      <c r="E189" s="68"/>
      <c r="F189" s="68" t="s">
        <v>37</v>
      </c>
      <c r="G189" s="69">
        <v>1</v>
      </c>
      <c r="H189" s="69">
        <v>2.29E-2</v>
      </c>
      <c r="I189" s="68">
        <v>185</v>
      </c>
      <c r="J189" s="68">
        <v>4.24</v>
      </c>
      <c r="K189" s="85"/>
    </row>
    <row r="190" spans="2:11" ht="15" customHeight="1" x14ac:dyDescent="0.25">
      <c r="B190" s="79">
        <v>2003</v>
      </c>
      <c r="C190" s="68"/>
      <c r="D190" s="68" t="s">
        <v>58</v>
      </c>
      <c r="E190" s="68"/>
      <c r="F190" s="68" t="s">
        <v>37</v>
      </c>
      <c r="G190" s="69">
        <v>1</v>
      </c>
      <c r="H190" s="69">
        <v>2.29E-2</v>
      </c>
      <c r="I190" s="68">
        <v>215</v>
      </c>
      <c r="J190" s="68">
        <v>4.92</v>
      </c>
      <c r="K190" s="85"/>
    </row>
    <row r="191" spans="2:11" ht="15" customHeight="1" x14ac:dyDescent="0.25">
      <c r="B191" s="79">
        <v>2013</v>
      </c>
      <c r="C191" s="68"/>
      <c r="D191" s="68" t="s">
        <v>63</v>
      </c>
      <c r="E191" s="68"/>
      <c r="F191" s="68" t="s">
        <v>37</v>
      </c>
      <c r="G191" s="69">
        <v>2</v>
      </c>
      <c r="H191" s="69">
        <v>4.5699999999999998E-2</v>
      </c>
      <c r="I191" s="68">
        <v>150</v>
      </c>
      <c r="J191" s="68">
        <v>6.86</v>
      </c>
      <c r="K191" s="85"/>
    </row>
    <row r="192" spans="2:11" s="1" customFormat="1" ht="15" customHeight="1" x14ac:dyDescent="0.25">
      <c r="B192" s="82"/>
      <c r="C192" s="70"/>
      <c r="D192" s="70" t="s">
        <v>83</v>
      </c>
      <c r="E192" s="70"/>
      <c r="F192" s="70"/>
      <c r="G192" s="71"/>
      <c r="H192" s="71"/>
      <c r="I192" s="70"/>
      <c r="J192" s="70"/>
      <c r="K192" s="88">
        <v>0.56999999999999995</v>
      </c>
    </row>
    <row r="193" spans="2:11" ht="15" customHeight="1" thickBot="1" x14ac:dyDescent="0.3">
      <c r="B193" s="83">
        <v>2026</v>
      </c>
      <c r="C193" s="77"/>
      <c r="D193" s="77" t="s">
        <v>85</v>
      </c>
      <c r="E193" s="77"/>
      <c r="F193" s="77" t="s">
        <v>71</v>
      </c>
      <c r="G193" s="78"/>
      <c r="H193" s="78">
        <v>2.29E-2</v>
      </c>
      <c r="I193" s="77">
        <v>25</v>
      </c>
      <c r="J193" s="77">
        <v>0.56999999999999995</v>
      </c>
      <c r="K193" s="89"/>
    </row>
    <row r="197" spans="2:11" ht="15" customHeight="1" thickBot="1" x14ac:dyDescent="0.3"/>
    <row r="198" spans="2:11" s="1" customFormat="1" ht="17.399999999999999" customHeight="1" thickBot="1" x14ac:dyDescent="0.3">
      <c r="B198" s="57" t="s">
        <v>100</v>
      </c>
      <c r="C198" s="58" t="s">
        <v>101</v>
      </c>
      <c r="D198" s="58"/>
      <c r="E198" s="58"/>
      <c r="F198" s="58"/>
      <c r="G198" s="59" t="s">
        <v>247</v>
      </c>
      <c r="H198" s="59" t="s">
        <v>258</v>
      </c>
      <c r="I198" s="60" t="s">
        <v>248</v>
      </c>
      <c r="J198" s="60" t="s">
        <v>249</v>
      </c>
      <c r="K198" s="60" t="s">
        <v>99</v>
      </c>
    </row>
    <row r="199" spans="2:11" s="1" customFormat="1" ht="17.399999999999999" customHeight="1" thickBot="1" x14ac:dyDescent="0.3">
      <c r="B199" s="61" t="s">
        <v>135</v>
      </c>
      <c r="C199" s="62" t="s">
        <v>136</v>
      </c>
      <c r="D199" s="62"/>
      <c r="E199" s="62"/>
      <c r="F199" s="62"/>
      <c r="G199" s="63">
        <v>2000185</v>
      </c>
      <c r="H199" s="64" t="s">
        <v>21</v>
      </c>
      <c r="I199" s="65">
        <v>1071.7</v>
      </c>
      <c r="J199" s="65">
        <v>28.25</v>
      </c>
      <c r="K199" s="65">
        <v>30275.53</v>
      </c>
    </row>
    <row r="201" spans="2:11" ht="15" customHeight="1" thickBot="1" x14ac:dyDescent="0.3"/>
    <row r="202" spans="2:11" ht="15" customHeight="1" x14ac:dyDescent="0.25">
      <c r="B202" s="90" t="s">
        <v>259</v>
      </c>
      <c r="C202" s="75"/>
      <c r="D202" s="75" t="s">
        <v>295</v>
      </c>
      <c r="E202" s="91" t="s">
        <v>136</v>
      </c>
      <c r="F202" s="75"/>
      <c r="G202" s="76"/>
      <c r="H202" s="76"/>
      <c r="I202" s="75"/>
      <c r="J202" s="75"/>
      <c r="K202" s="84"/>
    </row>
    <row r="203" spans="2:11" s="1" customFormat="1" ht="15" customHeight="1" x14ac:dyDescent="0.25">
      <c r="B203" s="92" t="s">
        <v>260</v>
      </c>
      <c r="C203" s="97">
        <v>350</v>
      </c>
      <c r="D203" s="97"/>
      <c r="E203" s="68" t="s">
        <v>292</v>
      </c>
      <c r="F203" s="68"/>
      <c r="G203" s="69"/>
      <c r="H203" s="69"/>
      <c r="I203" s="68"/>
      <c r="J203" s="93" t="s">
        <v>290</v>
      </c>
      <c r="K203" s="94">
        <v>28.25</v>
      </c>
    </row>
    <row r="204" spans="2:11" ht="15" customHeight="1" thickBot="1" x14ac:dyDescent="0.3">
      <c r="B204" s="80"/>
      <c r="C204" s="66"/>
      <c r="D204" s="66"/>
      <c r="E204" s="66"/>
      <c r="F204" s="66"/>
      <c r="G204" s="67"/>
      <c r="H204" s="67"/>
      <c r="I204" s="66"/>
      <c r="J204" s="72" t="s">
        <v>262</v>
      </c>
      <c r="K204" s="86">
        <v>8</v>
      </c>
    </row>
    <row r="205" spans="2:11" s="1" customFormat="1" ht="15" customHeight="1" thickBot="1" x14ac:dyDescent="0.3">
      <c r="B205" s="95" t="s">
        <v>100</v>
      </c>
      <c r="C205" s="96"/>
      <c r="D205" s="96" t="s">
        <v>101</v>
      </c>
      <c r="E205" s="96"/>
      <c r="F205" s="96" t="s">
        <v>102</v>
      </c>
      <c r="G205" s="98" t="s">
        <v>265</v>
      </c>
      <c r="H205" s="98" t="s">
        <v>98</v>
      </c>
      <c r="I205" s="99" t="s">
        <v>266</v>
      </c>
      <c r="J205" s="99" t="s">
        <v>267</v>
      </c>
      <c r="K205" s="100" t="s">
        <v>97</v>
      </c>
    </row>
    <row r="206" spans="2:11" s="1" customFormat="1" ht="15" customHeight="1" x14ac:dyDescent="0.25">
      <c r="B206" s="81"/>
      <c r="C206" s="73"/>
      <c r="D206" s="73" t="s">
        <v>0</v>
      </c>
      <c r="E206" s="73"/>
      <c r="F206" s="73"/>
      <c r="G206" s="74"/>
      <c r="H206" s="74"/>
      <c r="I206" s="73"/>
      <c r="J206" s="73"/>
      <c r="K206" s="87">
        <v>3.92</v>
      </c>
    </row>
    <row r="207" spans="2:11" ht="15" customHeight="1" x14ac:dyDescent="0.25">
      <c r="B207" s="79">
        <v>2021</v>
      </c>
      <c r="C207" s="68"/>
      <c r="D207" s="68" t="s">
        <v>3</v>
      </c>
      <c r="E207" s="68"/>
      <c r="F207" s="68" t="s">
        <v>2</v>
      </c>
      <c r="G207" s="69">
        <v>1</v>
      </c>
      <c r="H207" s="69">
        <v>2.29E-2</v>
      </c>
      <c r="I207" s="68">
        <v>23.32</v>
      </c>
      <c r="J207" s="68">
        <v>0.53</v>
      </c>
      <c r="K207" s="85"/>
    </row>
    <row r="208" spans="2:11" ht="15" customHeight="1" x14ac:dyDescent="0.25">
      <c r="B208" s="79">
        <v>2022</v>
      </c>
      <c r="C208" s="68"/>
      <c r="D208" s="68" t="s">
        <v>1</v>
      </c>
      <c r="E208" s="68"/>
      <c r="F208" s="68" t="s">
        <v>2</v>
      </c>
      <c r="G208" s="69">
        <v>1</v>
      </c>
      <c r="H208" s="69">
        <v>2.29E-2</v>
      </c>
      <c r="I208" s="68">
        <v>21.37</v>
      </c>
      <c r="J208" s="68">
        <v>0.49</v>
      </c>
      <c r="K208" s="85"/>
    </row>
    <row r="209" spans="2:11" ht="15" customHeight="1" x14ac:dyDescent="0.25">
      <c r="B209" s="79">
        <v>2015</v>
      </c>
      <c r="C209" s="68"/>
      <c r="D209" s="68" t="s">
        <v>5</v>
      </c>
      <c r="E209" s="68"/>
      <c r="F209" s="68" t="s">
        <v>2</v>
      </c>
      <c r="G209" s="69">
        <v>2</v>
      </c>
      <c r="H209" s="69">
        <v>4.5699999999999998E-2</v>
      </c>
      <c r="I209" s="68">
        <v>34.08</v>
      </c>
      <c r="J209" s="68">
        <v>1.56</v>
      </c>
      <c r="K209" s="85"/>
    </row>
    <row r="210" spans="2:11" ht="15" customHeight="1" x14ac:dyDescent="0.25">
      <c r="B210" s="79">
        <v>2016</v>
      </c>
      <c r="C210" s="68"/>
      <c r="D210" s="68" t="s">
        <v>6</v>
      </c>
      <c r="E210" s="68"/>
      <c r="F210" s="68" t="s">
        <v>2</v>
      </c>
      <c r="G210" s="69">
        <v>2</v>
      </c>
      <c r="H210" s="69">
        <v>4.5699999999999998E-2</v>
      </c>
      <c r="I210" s="68">
        <v>29.24</v>
      </c>
      <c r="J210" s="68">
        <v>1.34</v>
      </c>
      <c r="K210" s="85"/>
    </row>
    <row r="211" spans="2:11" s="1" customFormat="1" ht="15" customHeight="1" x14ac:dyDescent="0.25">
      <c r="B211" s="82"/>
      <c r="C211" s="70"/>
      <c r="D211" s="70" t="s">
        <v>12</v>
      </c>
      <c r="E211" s="70"/>
      <c r="F211" s="70"/>
      <c r="G211" s="71"/>
      <c r="H211" s="71"/>
      <c r="I211" s="70"/>
      <c r="J211" s="70"/>
      <c r="K211" s="88">
        <v>7.74</v>
      </c>
    </row>
    <row r="212" spans="2:11" ht="15" customHeight="1" x14ac:dyDescent="0.25">
      <c r="B212" s="79">
        <v>2002</v>
      </c>
      <c r="C212" s="68"/>
      <c r="D212" s="68" t="s">
        <v>26</v>
      </c>
      <c r="E212" s="68"/>
      <c r="F212" s="68" t="s">
        <v>23</v>
      </c>
      <c r="G212" s="69"/>
      <c r="H212" s="69">
        <v>0.43480000000000002</v>
      </c>
      <c r="I212" s="68">
        <v>17.8</v>
      </c>
      <c r="J212" s="68">
        <v>7.74</v>
      </c>
      <c r="K212" s="85"/>
    </row>
    <row r="213" spans="2:11" s="1" customFormat="1" ht="15" customHeight="1" x14ac:dyDescent="0.25">
      <c r="B213" s="82"/>
      <c r="C213" s="70"/>
      <c r="D213" s="70" t="s">
        <v>57</v>
      </c>
      <c r="E213" s="70"/>
      <c r="F213" s="70"/>
      <c r="G213" s="71"/>
      <c r="H213" s="71"/>
      <c r="I213" s="70"/>
      <c r="J213" s="70"/>
      <c r="K213" s="88">
        <v>16.02</v>
      </c>
    </row>
    <row r="214" spans="2:11" ht="15" customHeight="1" x14ac:dyDescent="0.25">
      <c r="B214" s="79">
        <v>2006</v>
      </c>
      <c r="C214" s="68"/>
      <c r="D214" s="68" t="s">
        <v>60</v>
      </c>
      <c r="E214" s="68"/>
      <c r="F214" s="68" t="s">
        <v>37</v>
      </c>
      <c r="G214" s="69">
        <v>1</v>
      </c>
      <c r="H214" s="69">
        <v>2.29E-2</v>
      </c>
      <c r="I214" s="68">
        <v>185</v>
      </c>
      <c r="J214" s="68">
        <v>4.24</v>
      </c>
      <c r="K214" s="85"/>
    </row>
    <row r="215" spans="2:11" ht="15" customHeight="1" x14ac:dyDescent="0.25">
      <c r="B215" s="79">
        <v>2003</v>
      </c>
      <c r="C215" s="68"/>
      <c r="D215" s="68" t="s">
        <v>58</v>
      </c>
      <c r="E215" s="68"/>
      <c r="F215" s="68" t="s">
        <v>37</v>
      </c>
      <c r="G215" s="69">
        <v>1</v>
      </c>
      <c r="H215" s="69">
        <v>2.29E-2</v>
      </c>
      <c r="I215" s="68">
        <v>215</v>
      </c>
      <c r="J215" s="68">
        <v>4.92</v>
      </c>
      <c r="K215" s="85"/>
    </row>
    <row r="216" spans="2:11" ht="15" customHeight="1" x14ac:dyDescent="0.25">
      <c r="B216" s="79">
        <v>2013</v>
      </c>
      <c r="C216" s="68"/>
      <c r="D216" s="68" t="s">
        <v>63</v>
      </c>
      <c r="E216" s="68"/>
      <c r="F216" s="68" t="s">
        <v>37</v>
      </c>
      <c r="G216" s="69">
        <v>2</v>
      </c>
      <c r="H216" s="69">
        <v>4.5699999999999998E-2</v>
      </c>
      <c r="I216" s="68">
        <v>150</v>
      </c>
      <c r="J216" s="68">
        <v>6.86</v>
      </c>
      <c r="K216" s="85"/>
    </row>
    <row r="217" spans="2:11" s="1" customFormat="1" ht="15" customHeight="1" x14ac:dyDescent="0.25">
      <c r="B217" s="82"/>
      <c r="C217" s="70"/>
      <c r="D217" s="70" t="s">
        <v>83</v>
      </c>
      <c r="E217" s="70"/>
      <c r="F217" s="70"/>
      <c r="G217" s="71"/>
      <c r="H217" s="71"/>
      <c r="I217" s="70"/>
      <c r="J217" s="70"/>
      <c r="K217" s="88">
        <v>0.56999999999999995</v>
      </c>
    </row>
    <row r="218" spans="2:11" ht="15" customHeight="1" thickBot="1" x14ac:dyDescent="0.3">
      <c r="B218" s="83">
        <v>2026</v>
      </c>
      <c r="C218" s="77"/>
      <c r="D218" s="77" t="s">
        <v>85</v>
      </c>
      <c r="E218" s="77"/>
      <c r="F218" s="77" t="s">
        <v>71</v>
      </c>
      <c r="G218" s="78"/>
      <c r="H218" s="78">
        <v>2.29E-2</v>
      </c>
      <c r="I218" s="77">
        <v>25</v>
      </c>
      <c r="J218" s="77">
        <v>0.56999999999999995</v>
      </c>
      <c r="K218" s="89"/>
    </row>
    <row r="222" spans="2:11" ht="15" customHeight="1" thickBot="1" x14ac:dyDescent="0.3"/>
    <row r="223" spans="2:11" s="1" customFormat="1" ht="17.399999999999999" customHeight="1" thickBot="1" x14ac:dyDescent="0.3">
      <c r="B223" s="57" t="s">
        <v>100</v>
      </c>
      <c r="C223" s="58" t="s">
        <v>101</v>
      </c>
      <c r="D223" s="58"/>
      <c r="E223" s="58"/>
      <c r="F223" s="58"/>
      <c r="G223" s="59" t="s">
        <v>247</v>
      </c>
      <c r="H223" s="59" t="s">
        <v>258</v>
      </c>
      <c r="I223" s="60" t="s">
        <v>248</v>
      </c>
      <c r="J223" s="60" t="s">
        <v>249</v>
      </c>
      <c r="K223" s="60" t="s">
        <v>99</v>
      </c>
    </row>
    <row r="224" spans="2:11" s="1" customFormat="1" ht="17.399999999999999" customHeight="1" thickBot="1" x14ac:dyDescent="0.3">
      <c r="B224" s="61" t="s">
        <v>137</v>
      </c>
      <c r="C224" s="62" t="s">
        <v>138</v>
      </c>
      <c r="D224" s="62"/>
      <c r="E224" s="62"/>
      <c r="F224" s="62"/>
      <c r="G224" s="63">
        <v>2000196</v>
      </c>
      <c r="H224" s="64" t="s">
        <v>21</v>
      </c>
      <c r="I224" s="65">
        <v>24234.48</v>
      </c>
      <c r="J224" s="65">
        <v>20.05</v>
      </c>
      <c r="K224" s="65">
        <v>485901.32</v>
      </c>
    </row>
    <row r="226" spans="2:11" ht="15" customHeight="1" thickBot="1" x14ac:dyDescent="0.3"/>
    <row r="227" spans="2:11" ht="15" customHeight="1" x14ac:dyDescent="0.25">
      <c r="B227" s="90" t="s">
        <v>259</v>
      </c>
      <c r="C227" s="75"/>
      <c r="D227" s="75" t="s">
        <v>296</v>
      </c>
      <c r="E227" s="91" t="s">
        <v>138</v>
      </c>
      <c r="F227" s="75"/>
      <c r="G227" s="76"/>
      <c r="H227" s="76"/>
      <c r="I227" s="75"/>
      <c r="J227" s="75"/>
      <c r="K227" s="84"/>
    </row>
    <row r="228" spans="2:11" s="1" customFormat="1" ht="15" customHeight="1" x14ac:dyDescent="0.25">
      <c r="B228" s="92" t="s">
        <v>260</v>
      </c>
      <c r="C228" s="97">
        <v>350</v>
      </c>
      <c r="D228" s="97"/>
      <c r="E228" s="68" t="s">
        <v>292</v>
      </c>
      <c r="F228" s="68"/>
      <c r="G228" s="69"/>
      <c r="H228" s="69"/>
      <c r="I228" s="68"/>
      <c r="J228" s="93" t="s">
        <v>290</v>
      </c>
      <c r="K228" s="94">
        <v>20.05</v>
      </c>
    </row>
    <row r="229" spans="2:11" ht="15" customHeight="1" thickBot="1" x14ac:dyDescent="0.3">
      <c r="B229" s="80"/>
      <c r="C229" s="66"/>
      <c r="D229" s="66"/>
      <c r="E229" s="66"/>
      <c r="F229" s="66"/>
      <c r="G229" s="67"/>
      <c r="H229" s="67"/>
      <c r="I229" s="66"/>
      <c r="J229" s="72" t="s">
        <v>262</v>
      </c>
      <c r="K229" s="86">
        <v>8</v>
      </c>
    </row>
    <row r="230" spans="2:11" s="1" customFormat="1" ht="15" customHeight="1" thickBot="1" x14ac:dyDescent="0.3">
      <c r="B230" s="95" t="s">
        <v>100</v>
      </c>
      <c r="C230" s="96"/>
      <c r="D230" s="96" t="s">
        <v>101</v>
      </c>
      <c r="E230" s="96"/>
      <c r="F230" s="96" t="s">
        <v>102</v>
      </c>
      <c r="G230" s="98" t="s">
        <v>265</v>
      </c>
      <c r="H230" s="98" t="s">
        <v>98</v>
      </c>
      <c r="I230" s="99" t="s">
        <v>266</v>
      </c>
      <c r="J230" s="99" t="s">
        <v>267</v>
      </c>
      <c r="K230" s="100" t="s">
        <v>97</v>
      </c>
    </row>
    <row r="231" spans="2:11" s="1" customFormat="1" ht="15" customHeight="1" x14ac:dyDescent="0.25">
      <c r="B231" s="81"/>
      <c r="C231" s="73"/>
      <c r="D231" s="73" t="s">
        <v>0</v>
      </c>
      <c r="E231" s="73"/>
      <c r="F231" s="73"/>
      <c r="G231" s="74"/>
      <c r="H231" s="74"/>
      <c r="I231" s="73"/>
      <c r="J231" s="73"/>
      <c r="K231" s="87">
        <v>2.58</v>
      </c>
    </row>
    <row r="232" spans="2:11" ht="15" customHeight="1" x14ac:dyDescent="0.25">
      <c r="B232" s="79">
        <v>2021</v>
      </c>
      <c r="C232" s="68"/>
      <c r="D232" s="68" t="s">
        <v>3</v>
      </c>
      <c r="E232" s="68"/>
      <c r="F232" s="68" t="s">
        <v>2</v>
      </c>
      <c r="G232" s="69">
        <v>1</v>
      </c>
      <c r="H232" s="69">
        <v>2.29E-2</v>
      </c>
      <c r="I232" s="68">
        <v>23.32</v>
      </c>
      <c r="J232" s="68">
        <v>0.53</v>
      </c>
      <c r="K232" s="85"/>
    </row>
    <row r="233" spans="2:11" ht="15" customHeight="1" x14ac:dyDescent="0.25">
      <c r="B233" s="79">
        <v>2022</v>
      </c>
      <c r="C233" s="68"/>
      <c r="D233" s="68" t="s">
        <v>1</v>
      </c>
      <c r="E233" s="68"/>
      <c r="F233" s="68" t="s">
        <v>2</v>
      </c>
      <c r="G233" s="69">
        <v>1</v>
      </c>
      <c r="H233" s="69">
        <v>2.29E-2</v>
      </c>
      <c r="I233" s="68">
        <v>21.37</v>
      </c>
      <c r="J233" s="68">
        <v>0.49</v>
      </c>
      <c r="K233" s="85"/>
    </row>
    <row r="234" spans="2:11" ht="15" customHeight="1" x14ac:dyDescent="0.25">
      <c r="B234" s="79">
        <v>2015</v>
      </c>
      <c r="C234" s="68"/>
      <c r="D234" s="68" t="s">
        <v>5</v>
      </c>
      <c r="E234" s="68"/>
      <c r="F234" s="68" t="s">
        <v>2</v>
      </c>
      <c r="G234" s="69">
        <v>2</v>
      </c>
      <c r="H234" s="69">
        <v>4.5699999999999998E-2</v>
      </c>
      <c r="I234" s="68">
        <v>34.08</v>
      </c>
      <c r="J234" s="68">
        <v>1.56</v>
      </c>
      <c r="K234" s="85"/>
    </row>
    <row r="235" spans="2:11" s="1" customFormat="1" ht="15" customHeight="1" x14ac:dyDescent="0.25">
      <c r="B235" s="82"/>
      <c r="C235" s="70"/>
      <c r="D235" s="70" t="s">
        <v>12</v>
      </c>
      <c r="E235" s="70"/>
      <c r="F235" s="70"/>
      <c r="G235" s="71"/>
      <c r="H235" s="71"/>
      <c r="I235" s="70"/>
      <c r="J235" s="70"/>
      <c r="K235" s="88">
        <v>7.74</v>
      </c>
    </row>
    <row r="236" spans="2:11" ht="15" customHeight="1" x14ac:dyDescent="0.25">
      <c r="B236" s="79">
        <v>2002</v>
      </c>
      <c r="C236" s="68"/>
      <c r="D236" s="68" t="s">
        <v>26</v>
      </c>
      <c r="E236" s="68"/>
      <c r="F236" s="68" t="s">
        <v>23</v>
      </c>
      <c r="G236" s="69"/>
      <c r="H236" s="69">
        <v>0.43480000000000002</v>
      </c>
      <c r="I236" s="68">
        <v>17.8</v>
      </c>
      <c r="J236" s="68">
        <v>7.74</v>
      </c>
      <c r="K236" s="85"/>
    </row>
    <row r="237" spans="2:11" s="1" customFormat="1" ht="15" customHeight="1" x14ac:dyDescent="0.25">
      <c r="B237" s="82"/>
      <c r="C237" s="70"/>
      <c r="D237" s="70" t="s">
        <v>57</v>
      </c>
      <c r="E237" s="70"/>
      <c r="F237" s="70"/>
      <c r="G237" s="71"/>
      <c r="H237" s="71"/>
      <c r="I237" s="70"/>
      <c r="J237" s="70"/>
      <c r="K237" s="88">
        <v>9.16</v>
      </c>
    </row>
    <row r="238" spans="2:11" ht="15" customHeight="1" x14ac:dyDescent="0.25">
      <c r="B238" s="79">
        <v>2006</v>
      </c>
      <c r="C238" s="68"/>
      <c r="D238" s="68" t="s">
        <v>60</v>
      </c>
      <c r="E238" s="68"/>
      <c r="F238" s="68" t="s">
        <v>37</v>
      </c>
      <c r="G238" s="69">
        <v>1</v>
      </c>
      <c r="H238" s="69">
        <v>2.29E-2</v>
      </c>
      <c r="I238" s="68">
        <v>185</v>
      </c>
      <c r="J238" s="68">
        <v>4.24</v>
      </c>
      <c r="K238" s="85"/>
    </row>
    <row r="239" spans="2:11" ht="15" customHeight="1" x14ac:dyDescent="0.25">
      <c r="B239" s="79">
        <v>2003</v>
      </c>
      <c r="C239" s="68"/>
      <c r="D239" s="68" t="s">
        <v>58</v>
      </c>
      <c r="E239" s="68"/>
      <c r="F239" s="68" t="s">
        <v>37</v>
      </c>
      <c r="G239" s="69">
        <v>1</v>
      </c>
      <c r="H239" s="69">
        <v>2.29E-2</v>
      </c>
      <c r="I239" s="68">
        <v>215</v>
      </c>
      <c r="J239" s="68">
        <v>4.92</v>
      </c>
      <c r="K239" s="85"/>
    </row>
    <row r="240" spans="2:11" s="1" customFormat="1" ht="15" customHeight="1" x14ac:dyDescent="0.25">
      <c r="B240" s="82"/>
      <c r="C240" s="70"/>
      <c r="D240" s="70" t="s">
        <v>83</v>
      </c>
      <c r="E240" s="70"/>
      <c r="F240" s="70"/>
      <c r="G240" s="71"/>
      <c r="H240" s="71"/>
      <c r="I240" s="70"/>
      <c r="J240" s="70"/>
      <c r="K240" s="88">
        <v>0.56999999999999995</v>
      </c>
    </row>
    <row r="241" spans="2:11" ht="15" customHeight="1" thickBot="1" x14ac:dyDescent="0.3">
      <c r="B241" s="83">
        <v>2026</v>
      </c>
      <c r="C241" s="77"/>
      <c r="D241" s="77" t="s">
        <v>85</v>
      </c>
      <c r="E241" s="77"/>
      <c r="F241" s="77" t="s">
        <v>71</v>
      </c>
      <c r="G241" s="78"/>
      <c r="H241" s="78">
        <v>2.29E-2</v>
      </c>
      <c r="I241" s="77">
        <v>25</v>
      </c>
      <c r="J241" s="77">
        <v>0.56999999999999995</v>
      </c>
      <c r="K241" s="89"/>
    </row>
    <row r="245" spans="2:11" ht="15" customHeight="1" thickBot="1" x14ac:dyDescent="0.3"/>
    <row r="246" spans="2:11" s="1" customFormat="1" ht="17.399999999999999" customHeight="1" thickBot="1" x14ac:dyDescent="0.3">
      <c r="B246" s="57" t="s">
        <v>100</v>
      </c>
      <c r="C246" s="58" t="s">
        <v>101</v>
      </c>
      <c r="D246" s="58"/>
      <c r="E246" s="58"/>
      <c r="F246" s="58"/>
      <c r="G246" s="59" t="s">
        <v>247</v>
      </c>
      <c r="H246" s="59" t="s">
        <v>258</v>
      </c>
      <c r="I246" s="60" t="s">
        <v>248</v>
      </c>
      <c r="J246" s="60" t="s">
        <v>249</v>
      </c>
      <c r="K246" s="60" t="s">
        <v>99</v>
      </c>
    </row>
    <row r="247" spans="2:11" s="1" customFormat="1" ht="17.399999999999999" customHeight="1" thickBot="1" x14ac:dyDescent="0.3">
      <c r="B247" s="61" t="s">
        <v>139</v>
      </c>
      <c r="C247" s="62" t="s">
        <v>140</v>
      </c>
      <c r="D247" s="62"/>
      <c r="E247" s="62"/>
      <c r="F247" s="62"/>
      <c r="G247" s="63">
        <v>2000202</v>
      </c>
      <c r="H247" s="64" t="s">
        <v>141</v>
      </c>
      <c r="I247" s="65">
        <v>1.1499999999999999</v>
      </c>
      <c r="J247" s="65">
        <v>15945.75</v>
      </c>
      <c r="K247" s="65">
        <v>18337.61</v>
      </c>
    </row>
    <row r="249" spans="2:11" ht="15" customHeight="1" thickBot="1" x14ac:dyDescent="0.3"/>
    <row r="250" spans="2:11" ht="15" customHeight="1" x14ac:dyDescent="0.25">
      <c r="B250" s="90" t="s">
        <v>259</v>
      </c>
      <c r="C250" s="75"/>
      <c r="D250" s="75" t="s">
        <v>298</v>
      </c>
      <c r="E250" s="91" t="s">
        <v>140</v>
      </c>
      <c r="F250" s="75"/>
      <c r="G250" s="76"/>
      <c r="H250" s="76"/>
      <c r="I250" s="75"/>
      <c r="J250" s="75"/>
      <c r="K250" s="84"/>
    </row>
    <row r="251" spans="2:11" s="1" customFormat="1" ht="15" customHeight="1" x14ac:dyDescent="0.25">
      <c r="B251" s="92" t="s">
        <v>260</v>
      </c>
      <c r="C251" s="97">
        <v>0.25</v>
      </c>
      <c r="D251" s="97"/>
      <c r="E251" s="68" t="s">
        <v>299</v>
      </c>
      <c r="F251" s="68"/>
      <c r="G251" s="69"/>
      <c r="H251" s="69"/>
      <c r="I251" s="68"/>
      <c r="J251" s="93" t="s">
        <v>297</v>
      </c>
      <c r="K251" s="94">
        <v>15945.75</v>
      </c>
    </row>
    <row r="252" spans="2:11" ht="15" customHeight="1" thickBot="1" x14ac:dyDescent="0.3">
      <c r="B252" s="80"/>
      <c r="C252" s="66"/>
      <c r="D252" s="66"/>
      <c r="E252" s="66"/>
      <c r="F252" s="66"/>
      <c r="G252" s="67"/>
      <c r="H252" s="67"/>
      <c r="I252" s="66"/>
      <c r="J252" s="72" t="s">
        <v>262</v>
      </c>
      <c r="K252" s="86">
        <v>8</v>
      </c>
    </row>
    <row r="253" spans="2:11" s="1" customFormat="1" ht="15" customHeight="1" thickBot="1" x14ac:dyDescent="0.3">
      <c r="B253" s="95" t="s">
        <v>100</v>
      </c>
      <c r="C253" s="96"/>
      <c r="D253" s="96" t="s">
        <v>101</v>
      </c>
      <c r="E253" s="96"/>
      <c r="F253" s="96" t="s">
        <v>102</v>
      </c>
      <c r="G253" s="98" t="s">
        <v>265</v>
      </c>
      <c r="H253" s="98" t="s">
        <v>98</v>
      </c>
      <c r="I253" s="99" t="s">
        <v>266</v>
      </c>
      <c r="J253" s="99" t="s">
        <v>267</v>
      </c>
      <c r="K253" s="100" t="s">
        <v>97</v>
      </c>
    </row>
    <row r="254" spans="2:11" s="1" customFormat="1" ht="15" customHeight="1" x14ac:dyDescent="0.25">
      <c r="B254" s="81"/>
      <c r="C254" s="73"/>
      <c r="D254" s="73" t="s">
        <v>0</v>
      </c>
      <c r="E254" s="73"/>
      <c r="F254" s="73"/>
      <c r="G254" s="74"/>
      <c r="H254" s="74"/>
      <c r="I254" s="73"/>
      <c r="J254" s="73"/>
      <c r="K254" s="87">
        <v>4062.08</v>
      </c>
    </row>
    <row r="255" spans="2:11" ht="15" customHeight="1" x14ac:dyDescent="0.25">
      <c r="B255" s="79">
        <v>2015</v>
      </c>
      <c r="C255" s="68"/>
      <c r="D255" s="68" t="s">
        <v>5</v>
      </c>
      <c r="E255" s="68"/>
      <c r="F255" s="68" t="s">
        <v>2</v>
      </c>
      <c r="G255" s="69">
        <v>1</v>
      </c>
      <c r="H255" s="69">
        <v>32</v>
      </c>
      <c r="I255" s="68">
        <v>34.08</v>
      </c>
      <c r="J255" s="68">
        <v>1090.56</v>
      </c>
      <c r="K255" s="85"/>
    </row>
    <row r="256" spans="2:11" ht="15" customHeight="1" x14ac:dyDescent="0.25">
      <c r="B256" s="79">
        <v>2020</v>
      </c>
      <c r="C256" s="68"/>
      <c r="D256" s="68" t="s">
        <v>4</v>
      </c>
      <c r="E256" s="68"/>
      <c r="F256" s="68" t="s">
        <v>2</v>
      </c>
      <c r="G256" s="69">
        <v>1</v>
      </c>
      <c r="H256" s="69">
        <v>32</v>
      </c>
      <c r="I256" s="68">
        <v>28.75</v>
      </c>
      <c r="J256" s="68">
        <v>920</v>
      </c>
      <c r="K256" s="85"/>
    </row>
    <row r="257" spans="2:11" ht="15" customHeight="1" x14ac:dyDescent="0.25">
      <c r="B257" s="79">
        <v>2022</v>
      </c>
      <c r="C257" s="68"/>
      <c r="D257" s="68" t="s">
        <v>1</v>
      </c>
      <c r="E257" s="68"/>
      <c r="F257" s="68" t="s">
        <v>2</v>
      </c>
      <c r="G257" s="69">
        <v>3</v>
      </c>
      <c r="H257" s="69">
        <v>96</v>
      </c>
      <c r="I257" s="68">
        <v>21.37</v>
      </c>
      <c r="J257" s="68">
        <v>2051.52</v>
      </c>
      <c r="K257" s="85"/>
    </row>
    <row r="258" spans="2:11" s="1" customFormat="1" ht="15" customHeight="1" x14ac:dyDescent="0.25">
      <c r="B258" s="82"/>
      <c r="C258" s="70"/>
      <c r="D258" s="70" t="s">
        <v>12</v>
      </c>
      <c r="E258" s="70"/>
      <c r="F258" s="70"/>
      <c r="G258" s="71"/>
      <c r="H258" s="71"/>
      <c r="I258" s="70"/>
      <c r="J258" s="70"/>
      <c r="K258" s="88">
        <v>1803.67</v>
      </c>
    </row>
    <row r="259" spans="2:11" ht="15" customHeight="1" x14ac:dyDescent="0.25">
      <c r="B259" s="79">
        <v>2002</v>
      </c>
      <c r="C259" s="68"/>
      <c r="D259" s="68" t="s">
        <v>26</v>
      </c>
      <c r="E259" s="68"/>
      <c r="F259" s="68" t="s">
        <v>23</v>
      </c>
      <c r="G259" s="69"/>
      <c r="H259" s="69">
        <v>101.33</v>
      </c>
      <c r="I259" s="68">
        <v>17.8</v>
      </c>
      <c r="J259" s="68">
        <v>1803.67</v>
      </c>
      <c r="K259" s="85"/>
    </row>
    <row r="260" spans="2:11" s="1" customFormat="1" ht="15" customHeight="1" x14ac:dyDescent="0.25">
      <c r="B260" s="82"/>
      <c r="C260" s="70"/>
      <c r="D260" s="70" t="s">
        <v>57</v>
      </c>
      <c r="E260" s="70"/>
      <c r="F260" s="70"/>
      <c r="G260" s="71"/>
      <c r="H260" s="71"/>
      <c r="I260" s="70"/>
      <c r="J260" s="70"/>
      <c r="K260" s="88">
        <v>10080</v>
      </c>
    </row>
    <row r="261" spans="2:11" ht="15" customHeight="1" thickBot="1" x14ac:dyDescent="0.3">
      <c r="B261" s="83">
        <v>2052</v>
      </c>
      <c r="C261" s="77"/>
      <c r="D261" s="77" t="s">
        <v>65</v>
      </c>
      <c r="E261" s="77"/>
      <c r="F261" s="77" t="s">
        <v>37</v>
      </c>
      <c r="G261" s="78">
        <v>1</v>
      </c>
      <c r="H261" s="78">
        <v>32</v>
      </c>
      <c r="I261" s="77">
        <v>315</v>
      </c>
      <c r="J261" s="77">
        <v>10080</v>
      </c>
      <c r="K261" s="89"/>
    </row>
    <row r="265" spans="2:11" ht="15" customHeight="1" thickBot="1" x14ac:dyDescent="0.3"/>
    <row r="266" spans="2:11" s="1" customFormat="1" ht="17.399999999999999" customHeight="1" thickBot="1" x14ac:dyDescent="0.3">
      <c r="B266" s="57" t="s">
        <v>100</v>
      </c>
      <c r="C266" s="58" t="s">
        <v>101</v>
      </c>
      <c r="D266" s="58"/>
      <c r="E266" s="58"/>
      <c r="F266" s="58"/>
      <c r="G266" s="59" t="s">
        <v>247</v>
      </c>
      <c r="H266" s="59" t="s">
        <v>258</v>
      </c>
      <c r="I266" s="60" t="s">
        <v>248</v>
      </c>
      <c r="J266" s="60" t="s">
        <v>249</v>
      </c>
      <c r="K266" s="60" t="s">
        <v>99</v>
      </c>
    </row>
    <row r="267" spans="2:11" s="1" customFormat="1" ht="17.399999999999999" customHeight="1" thickBot="1" x14ac:dyDescent="0.3">
      <c r="B267" s="61" t="s">
        <v>142</v>
      </c>
      <c r="C267" s="62" t="s">
        <v>143</v>
      </c>
      <c r="D267" s="62"/>
      <c r="E267" s="62"/>
      <c r="F267" s="62"/>
      <c r="G267" s="63">
        <v>2000163</v>
      </c>
      <c r="H267" s="64" t="s">
        <v>21</v>
      </c>
      <c r="I267" s="65">
        <v>19810.14</v>
      </c>
      <c r="J267" s="65">
        <v>4.8</v>
      </c>
      <c r="K267" s="65">
        <v>95088.67</v>
      </c>
    </row>
    <row r="269" spans="2:11" ht="15" customHeight="1" thickBot="1" x14ac:dyDescent="0.3"/>
    <row r="270" spans="2:11" ht="15" customHeight="1" x14ac:dyDescent="0.25">
      <c r="B270" s="90" t="s">
        <v>259</v>
      </c>
      <c r="C270" s="75"/>
      <c r="D270" s="75" t="s">
        <v>300</v>
      </c>
      <c r="E270" s="91" t="s">
        <v>143</v>
      </c>
      <c r="F270" s="75"/>
      <c r="G270" s="76"/>
      <c r="H270" s="76"/>
      <c r="I270" s="75"/>
      <c r="J270" s="75"/>
      <c r="K270" s="84"/>
    </row>
    <row r="271" spans="2:11" s="1" customFormat="1" ht="15" customHeight="1" x14ac:dyDescent="0.25">
      <c r="B271" s="92" t="s">
        <v>260</v>
      </c>
      <c r="C271" s="97">
        <v>750</v>
      </c>
      <c r="D271" s="97"/>
      <c r="E271" s="68" t="s">
        <v>292</v>
      </c>
      <c r="F271" s="68"/>
      <c r="G271" s="69"/>
      <c r="H271" s="69"/>
      <c r="I271" s="68"/>
      <c r="J271" s="93" t="s">
        <v>290</v>
      </c>
      <c r="K271" s="94">
        <v>4.8</v>
      </c>
    </row>
    <row r="272" spans="2:11" ht="15" customHeight="1" thickBot="1" x14ac:dyDescent="0.3">
      <c r="B272" s="80"/>
      <c r="C272" s="66"/>
      <c r="D272" s="66"/>
      <c r="E272" s="66"/>
      <c r="F272" s="66"/>
      <c r="G272" s="67"/>
      <c r="H272" s="67"/>
      <c r="I272" s="66"/>
      <c r="J272" s="72" t="s">
        <v>262</v>
      </c>
      <c r="K272" s="86">
        <v>8</v>
      </c>
    </row>
    <row r="273" spans="2:11" s="1" customFormat="1" ht="15" customHeight="1" thickBot="1" x14ac:dyDescent="0.3">
      <c r="B273" s="95" t="s">
        <v>100</v>
      </c>
      <c r="C273" s="96"/>
      <c r="D273" s="96" t="s">
        <v>101</v>
      </c>
      <c r="E273" s="96"/>
      <c r="F273" s="96" t="s">
        <v>102</v>
      </c>
      <c r="G273" s="98" t="s">
        <v>265</v>
      </c>
      <c r="H273" s="98" t="s">
        <v>98</v>
      </c>
      <c r="I273" s="99" t="s">
        <v>266</v>
      </c>
      <c r="J273" s="99" t="s">
        <v>267</v>
      </c>
      <c r="K273" s="100" t="s">
        <v>97</v>
      </c>
    </row>
    <row r="274" spans="2:11" s="1" customFormat="1" ht="15" customHeight="1" x14ac:dyDescent="0.25">
      <c r="B274" s="81"/>
      <c r="C274" s="73"/>
      <c r="D274" s="73" t="s">
        <v>0</v>
      </c>
      <c r="E274" s="73"/>
      <c r="F274" s="73"/>
      <c r="G274" s="74"/>
      <c r="H274" s="74"/>
      <c r="I274" s="73"/>
      <c r="J274" s="73"/>
      <c r="K274" s="87">
        <v>1.07</v>
      </c>
    </row>
    <row r="275" spans="2:11" ht="15" customHeight="1" x14ac:dyDescent="0.25">
      <c r="B275" s="79">
        <v>2015</v>
      </c>
      <c r="C275" s="68"/>
      <c r="D275" s="68" t="s">
        <v>5</v>
      </c>
      <c r="E275" s="68"/>
      <c r="F275" s="68" t="s">
        <v>2</v>
      </c>
      <c r="G275" s="69">
        <v>1</v>
      </c>
      <c r="H275" s="69">
        <v>1.0699999999999999E-2</v>
      </c>
      <c r="I275" s="68">
        <v>34.08</v>
      </c>
      <c r="J275" s="68">
        <v>0.36</v>
      </c>
      <c r="K275" s="85"/>
    </row>
    <row r="276" spans="2:11" ht="15" customHeight="1" x14ac:dyDescent="0.25">
      <c r="B276" s="79">
        <v>2021</v>
      </c>
      <c r="C276" s="68"/>
      <c r="D276" s="68" t="s">
        <v>3</v>
      </c>
      <c r="E276" s="68"/>
      <c r="F276" s="68" t="s">
        <v>2</v>
      </c>
      <c r="G276" s="69">
        <v>1</v>
      </c>
      <c r="H276" s="69">
        <v>1.0699999999999999E-2</v>
      </c>
      <c r="I276" s="68">
        <v>23.32</v>
      </c>
      <c r="J276" s="68">
        <v>0.25</v>
      </c>
      <c r="K276" s="85"/>
    </row>
    <row r="277" spans="2:11" ht="15" customHeight="1" x14ac:dyDescent="0.25">
      <c r="B277" s="79">
        <v>2022</v>
      </c>
      <c r="C277" s="68"/>
      <c r="D277" s="68" t="s">
        <v>1</v>
      </c>
      <c r="E277" s="68"/>
      <c r="F277" s="68" t="s">
        <v>2</v>
      </c>
      <c r="G277" s="69">
        <v>2</v>
      </c>
      <c r="H277" s="69">
        <v>2.1299999999999999E-2</v>
      </c>
      <c r="I277" s="68">
        <v>21.37</v>
      </c>
      <c r="J277" s="68">
        <v>0.46</v>
      </c>
      <c r="K277" s="85"/>
    </row>
    <row r="278" spans="2:11" s="1" customFormat="1" ht="15" customHeight="1" x14ac:dyDescent="0.25">
      <c r="B278" s="82"/>
      <c r="C278" s="70"/>
      <c r="D278" s="70" t="s">
        <v>12</v>
      </c>
      <c r="E278" s="70"/>
      <c r="F278" s="70"/>
      <c r="G278" s="71"/>
      <c r="H278" s="71"/>
      <c r="I278" s="70"/>
      <c r="J278" s="70"/>
      <c r="K278" s="88">
        <v>1.43</v>
      </c>
    </row>
    <row r="279" spans="2:11" ht="15" customHeight="1" x14ac:dyDescent="0.25">
      <c r="B279" s="79">
        <v>2002</v>
      </c>
      <c r="C279" s="68"/>
      <c r="D279" s="68" t="s">
        <v>26</v>
      </c>
      <c r="E279" s="68"/>
      <c r="F279" s="68" t="s">
        <v>23</v>
      </c>
      <c r="G279" s="69"/>
      <c r="H279" s="69">
        <v>8.0299999999999996E-2</v>
      </c>
      <c r="I279" s="68">
        <v>17.8</v>
      </c>
      <c r="J279" s="68">
        <v>1.43</v>
      </c>
      <c r="K279" s="85"/>
    </row>
    <row r="280" spans="2:11" s="1" customFormat="1" ht="15" customHeight="1" x14ac:dyDescent="0.25">
      <c r="B280" s="82"/>
      <c r="C280" s="70"/>
      <c r="D280" s="70" t="s">
        <v>57</v>
      </c>
      <c r="E280" s="70"/>
      <c r="F280" s="70"/>
      <c r="G280" s="71"/>
      <c r="H280" s="71"/>
      <c r="I280" s="70"/>
      <c r="J280" s="70"/>
      <c r="K280" s="88">
        <v>2.2999999999999998</v>
      </c>
    </row>
    <row r="281" spans="2:11" ht="15" customHeight="1" thickBot="1" x14ac:dyDescent="0.3">
      <c r="B281" s="83">
        <v>2003</v>
      </c>
      <c r="C281" s="77"/>
      <c r="D281" s="77" t="s">
        <v>58</v>
      </c>
      <c r="E281" s="77"/>
      <c r="F281" s="77" t="s">
        <v>37</v>
      </c>
      <c r="G281" s="78">
        <v>1</v>
      </c>
      <c r="H281" s="78">
        <v>1.0699999999999999E-2</v>
      </c>
      <c r="I281" s="77">
        <v>215</v>
      </c>
      <c r="J281" s="77">
        <v>2.2999999999999998</v>
      </c>
      <c r="K281" s="89"/>
    </row>
    <row r="285" spans="2:11" ht="15" customHeight="1" thickBot="1" x14ac:dyDescent="0.3"/>
    <row r="286" spans="2:11" s="1" customFormat="1" ht="17.399999999999999" customHeight="1" thickBot="1" x14ac:dyDescent="0.3">
      <c r="B286" s="57" t="s">
        <v>100</v>
      </c>
      <c r="C286" s="58" t="s">
        <v>101</v>
      </c>
      <c r="D286" s="58"/>
      <c r="E286" s="58"/>
      <c r="F286" s="58"/>
      <c r="G286" s="59" t="s">
        <v>247</v>
      </c>
      <c r="H286" s="59" t="s">
        <v>258</v>
      </c>
      <c r="I286" s="60" t="s">
        <v>248</v>
      </c>
      <c r="J286" s="60" t="s">
        <v>249</v>
      </c>
      <c r="K286" s="60" t="s">
        <v>99</v>
      </c>
    </row>
    <row r="287" spans="2:11" s="1" customFormat="1" ht="17.399999999999999" customHeight="1" thickBot="1" x14ac:dyDescent="0.3">
      <c r="B287" s="61" t="s">
        <v>144</v>
      </c>
      <c r="C287" s="62" t="s">
        <v>145</v>
      </c>
      <c r="D287" s="62"/>
      <c r="E287" s="62"/>
      <c r="F287" s="62"/>
      <c r="G287" s="63">
        <v>2000165</v>
      </c>
      <c r="H287" s="64" t="s">
        <v>21</v>
      </c>
      <c r="I287" s="65">
        <v>202.14</v>
      </c>
      <c r="J287" s="65">
        <v>5.9700000000000006</v>
      </c>
      <c r="K287" s="65">
        <v>1206.78</v>
      </c>
    </row>
    <row r="289" spans="2:11" ht="15" customHeight="1" thickBot="1" x14ac:dyDescent="0.3"/>
    <row r="290" spans="2:11" ht="15" customHeight="1" x14ac:dyDescent="0.25">
      <c r="B290" s="90" t="s">
        <v>259</v>
      </c>
      <c r="C290" s="75"/>
      <c r="D290" s="75" t="s">
        <v>301</v>
      </c>
      <c r="E290" s="91" t="s">
        <v>145</v>
      </c>
      <c r="F290" s="75"/>
      <c r="G290" s="76"/>
      <c r="H290" s="76"/>
      <c r="I290" s="75"/>
      <c r="J290" s="75"/>
      <c r="K290" s="84"/>
    </row>
    <row r="291" spans="2:11" s="1" customFormat="1" ht="15" customHeight="1" x14ac:dyDescent="0.25">
      <c r="B291" s="92" t="s">
        <v>260</v>
      </c>
      <c r="C291" s="97">
        <v>600</v>
      </c>
      <c r="D291" s="97"/>
      <c r="E291" s="68" t="s">
        <v>292</v>
      </c>
      <c r="F291" s="68"/>
      <c r="G291" s="69"/>
      <c r="H291" s="69"/>
      <c r="I291" s="68"/>
      <c r="J291" s="93" t="s">
        <v>290</v>
      </c>
      <c r="K291" s="94">
        <v>5.9700000000000006</v>
      </c>
    </row>
    <row r="292" spans="2:11" ht="15" customHeight="1" thickBot="1" x14ac:dyDescent="0.3">
      <c r="B292" s="80"/>
      <c r="C292" s="66"/>
      <c r="D292" s="66"/>
      <c r="E292" s="66"/>
      <c r="F292" s="66"/>
      <c r="G292" s="67"/>
      <c r="H292" s="67"/>
      <c r="I292" s="66"/>
      <c r="J292" s="72" t="s">
        <v>262</v>
      </c>
      <c r="K292" s="86">
        <v>8</v>
      </c>
    </row>
    <row r="293" spans="2:11" s="1" customFormat="1" ht="15" customHeight="1" thickBot="1" x14ac:dyDescent="0.3">
      <c r="B293" s="95" t="s">
        <v>100</v>
      </c>
      <c r="C293" s="96"/>
      <c r="D293" s="96" t="s">
        <v>101</v>
      </c>
      <c r="E293" s="96"/>
      <c r="F293" s="96" t="s">
        <v>102</v>
      </c>
      <c r="G293" s="98" t="s">
        <v>265</v>
      </c>
      <c r="H293" s="98" t="s">
        <v>98</v>
      </c>
      <c r="I293" s="99" t="s">
        <v>266</v>
      </c>
      <c r="J293" s="99" t="s">
        <v>267</v>
      </c>
      <c r="K293" s="100" t="s">
        <v>97</v>
      </c>
    </row>
    <row r="294" spans="2:11" s="1" customFormat="1" ht="15" customHeight="1" x14ac:dyDescent="0.25">
      <c r="B294" s="81"/>
      <c r="C294" s="73"/>
      <c r="D294" s="73" t="s">
        <v>0</v>
      </c>
      <c r="E294" s="73"/>
      <c r="F294" s="73"/>
      <c r="G294" s="74"/>
      <c r="H294" s="74"/>
      <c r="I294" s="73"/>
      <c r="J294" s="73"/>
      <c r="K294" s="87">
        <v>1.33</v>
      </c>
    </row>
    <row r="295" spans="2:11" ht="15" customHeight="1" x14ac:dyDescent="0.25">
      <c r="B295" s="79">
        <v>2015</v>
      </c>
      <c r="C295" s="68"/>
      <c r="D295" s="68" t="s">
        <v>5</v>
      </c>
      <c r="E295" s="68"/>
      <c r="F295" s="68" t="s">
        <v>2</v>
      </c>
      <c r="G295" s="69">
        <v>1</v>
      </c>
      <c r="H295" s="69">
        <v>1.3299999999999999E-2</v>
      </c>
      <c r="I295" s="68">
        <v>34.08</v>
      </c>
      <c r="J295" s="68">
        <v>0.45</v>
      </c>
      <c r="K295" s="85"/>
    </row>
    <row r="296" spans="2:11" ht="15" customHeight="1" x14ac:dyDescent="0.25">
      <c r="B296" s="79">
        <v>2021</v>
      </c>
      <c r="C296" s="68"/>
      <c r="D296" s="68" t="s">
        <v>3</v>
      </c>
      <c r="E296" s="68"/>
      <c r="F296" s="68" t="s">
        <v>2</v>
      </c>
      <c r="G296" s="69">
        <v>1</v>
      </c>
      <c r="H296" s="69">
        <v>1.3299999999999999E-2</v>
      </c>
      <c r="I296" s="68">
        <v>23.32</v>
      </c>
      <c r="J296" s="68">
        <v>0.31</v>
      </c>
      <c r="K296" s="85"/>
    </row>
    <row r="297" spans="2:11" ht="15" customHeight="1" x14ac:dyDescent="0.25">
      <c r="B297" s="79">
        <v>2022</v>
      </c>
      <c r="C297" s="68"/>
      <c r="D297" s="68" t="s">
        <v>1</v>
      </c>
      <c r="E297" s="68"/>
      <c r="F297" s="68" t="s">
        <v>2</v>
      </c>
      <c r="G297" s="69">
        <v>2</v>
      </c>
      <c r="H297" s="69">
        <v>2.6700000000000002E-2</v>
      </c>
      <c r="I297" s="68">
        <v>21.37</v>
      </c>
      <c r="J297" s="68">
        <v>0.56999999999999995</v>
      </c>
      <c r="K297" s="85"/>
    </row>
    <row r="298" spans="2:11" s="1" customFormat="1" ht="15" customHeight="1" x14ac:dyDescent="0.25">
      <c r="B298" s="82"/>
      <c r="C298" s="70"/>
      <c r="D298" s="70" t="s">
        <v>12</v>
      </c>
      <c r="E298" s="70"/>
      <c r="F298" s="70"/>
      <c r="G298" s="71"/>
      <c r="H298" s="71"/>
      <c r="I298" s="70"/>
      <c r="J298" s="70"/>
      <c r="K298" s="88">
        <v>1.78</v>
      </c>
    </row>
    <row r="299" spans="2:11" ht="15" customHeight="1" x14ac:dyDescent="0.25">
      <c r="B299" s="79">
        <v>2002</v>
      </c>
      <c r="C299" s="68"/>
      <c r="D299" s="68" t="s">
        <v>26</v>
      </c>
      <c r="E299" s="68"/>
      <c r="F299" s="68" t="s">
        <v>23</v>
      </c>
      <c r="G299" s="69"/>
      <c r="H299" s="69">
        <v>9.98E-2</v>
      </c>
      <c r="I299" s="68">
        <v>17.8</v>
      </c>
      <c r="J299" s="68">
        <v>1.78</v>
      </c>
      <c r="K299" s="85"/>
    </row>
    <row r="300" spans="2:11" s="1" customFormat="1" ht="15" customHeight="1" x14ac:dyDescent="0.25">
      <c r="B300" s="82"/>
      <c r="C300" s="70"/>
      <c r="D300" s="70" t="s">
        <v>57</v>
      </c>
      <c r="E300" s="70"/>
      <c r="F300" s="70"/>
      <c r="G300" s="71"/>
      <c r="H300" s="71"/>
      <c r="I300" s="70"/>
      <c r="J300" s="70"/>
      <c r="K300" s="88">
        <v>2.86</v>
      </c>
    </row>
    <row r="301" spans="2:11" ht="15" customHeight="1" thickBot="1" x14ac:dyDescent="0.3">
      <c r="B301" s="83">
        <v>2003</v>
      </c>
      <c r="C301" s="77"/>
      <c r="D301" s="77" t="s">
        <v>58</v>
      </c>
      <c r="E301" s="77"/>
      <c r="F301" s="77" t="s">
        <v>37</v>
      </c>
      <c r="G301" s="78">
        <v>1</v>
      </c>
      <c r="H301" s="78">
        <v>1.3299999999999999E-2</v>
      </c>
      <c r="I301" s="77">
        <v>215</v>
      </c>
      <c r="J301" s="77">
        <v>2.86</v>
      </c>
      <c r="K301" s="89"/>
    </row>
    <row r="305" spans="2:11" ht="15" customHeight="1" thickBot="1" x14ac:dyDescent="0.3"/>
    <row r="306" spans="2:11" s="1" customFormat="1" ht="17.399999999999999" customHeight="1" thickBot="1" x14ac:dyDescent="0.3">
      <c r="B306" s="57" t="s">
        <v>100</v>
      </c>
      <c r="C306" s="58" t="s">
        <v>101</v>
      </c>
      <c r="D306" s="58"/>
      <c r="E306" s="58"/>
      <c r="F306" s="58"/>
      <c r="G306" s="59" t="s">
        <v>247</v>
      </c>
      <c r="H306" s="59" t="s">
        <v>258</v>
      </c>
      <c r="I306" s="60" t="s">
        <v>248</v>
      </c>
      <c r="J306" s="60" t="s">
        <v>249</v>
      </c>
      <c r="K306" s="60" t="s">
        <v>99</v>
      </c>
    </row>
    <row r="307" spans="2:11" s="1" customFormat="1" ht="17.399999999999999" customHeight="1" thickBot="1" x14ac:dyDescent="0.3">
      <c r="B307" s="61" t="s">
        <v>146</v>
      </c>
      <c r="C307" s="62" t="s">
        <v>147</v>
      </c>
      <c r="D307" s="62"/>
      <c r="E307" s="62"/>
      <c r="F307" s="62"/>
      <c r="G307" s="63">
        <v>2000197</v>
      </c>
      <c r="H307" s="64" t="s">
        <v>21</v>
      </c>
      <c r="I307" s="65">
        <v>202.14</v>
      </c>
      <c r="J307" s="65">
        <v>43.129999999999995</v>
      </c>
      <c r="K307" s="65">
        <v>8718.2999999999993</v>
      </c>
    </row>
    <row r="309" spans="2:11" ht="15" customHeight="1" thickBot="1" x14ac:dyDescent="0.3"/>
    <row r="310" spans="2:11" ht="15" customHeight="1" x14ac:dyDescent="0.25">
      <c r="B310" s="90" t="s">
        <v>259</v>
      </c>
      <c r="C310" s="75"/>
      <c r="D310" s="75" t="s">
        <v>302</v>
      </c>
      <c r="E310" s="91" t="s">
        <v>147</v>
      </c>
      <c r="F310" s="75"/>
      <c r="G310" s="76"/>
      <c r="H310" s="76"/>
      <c r="I310" s="75"/>
      <c r="J310" s="75"/>
      <c r="K310" s="84"/>
    </row>
    <row r="311" spans="2:11" s="1" customFormat="1" ht="15" customHeight="1" x14ac:dyDescent="0.25">
      <c r="B311" s="92" t="s">
        <v>260</v>
      </c>
      <c r="C311" s="97">
        <v>120</v>
      </c>
      <c r="D311" s="97"/>
      <c r="E311" s="68" t="s">
        <v>292</v>
      </c>
      <c r="F311" s="68"/>
      <c r="G311" s="69"/>
      <c r="H311" s="69"/>
      <c r="I311" s="68"/>
      <c r="J311" s="93" t="s">
        <v>290</v>
      </c>
      <c r="K311" s="94">
        <v>43.129999999999995</v>
      </c>
    </row>
    <row r="312" spans="2:11" ht="15" customHeight="1" thickBot="1" x14ac:dyDescent="0.3">
      <c r="B312" s="80"/>
      <c r="C312" s="66"/>
      <c r="D312" s="66"/>
      <c r="E312" s="66"/>
      <c r="F312" s="66"/>
      <c r="G312" s="67"/>
      <c r="H312" s="67"/>
      <c r="I312" s="66"/>
      <c r="J312" s="72" t="s">
        <v>262</v>
      </c>
      <c r="K312" s="86">
        <v>8</v>
      </c>
    </row>
    <row r="313" spans="2:11" s="1" customFormat="1" ht="15" customHeight="1" thickBot="1" x14ac:dyDescent="0.3">
      <c r="B313" s="95" t="s">
        <v>100</v>
      </c>
      <c r="C313" s="96"/>
      <c r="D313" s="96" t="s">
        <v>101</v>
      </c>
      <c r="E313" s="96"/>
      <c r="F313" s="96" t="s">
        <v>102</v>
      </c>
      <c r="G313" s="98" t="s">
        <v>265</v>
      </c>
      <c r="H313" s="98" t="s">
        <v>98</v>
      </c>
      <c r="I313" s="99" t="s">
        <v>266</v>
      </c>
      <c r="J313" s="99" t="s">
        <v>267</v>
      </c>
      <c r="K313" s="100" t="s">
        <v>97</v>
      </c>
    </row>
    <row r="314" spans="2:11" s="1" customFormat="1" ht="15" customHeight="1" x14ac:dyDescent="0.25">
      <c r="B314" s="81"/>
      <c r="C314" s="73"/>
      <c r="D314" s="73" t="s">
        <v>0</v>
      </c>
      <c r="E314" s="73"/>
      <c r="F314" s="73"/>
      <c r="G314" s="74"/>
      <c r="H314" s="74"/>
      <c r="I314" s="73"/>
      <c r="J314" s="73"/>
      <c r="K314" s="87">
        <v>5.75</v>
      </c>
    </row>
    <row r="315" spans="2:11" ht="15" customHeight="1" x14ac:dyDescent="0.25">
      <c r="B315" s="79">
        <v>2015</v>
      </c>
      <c r="C315" s="68"/>
      <c r="D315" s="68" t="s">
        <v>5</v>
      </c>
      <c r="E315" s="68"/>
      <c r="F315" s="68" t="s">
        <v>2</v>
      </c>
      <c r="G315" s="69">
        <v>1</v>
      </c>
      <c r="H315" s="69">
        <v>6.6699999999999995E-2</v>
      </c>
      <c r="I315" s="68">
        <v>34.08</v>
      </c>
      <c r="J315" s="68">
        <v>2.27</v>
      </c>
      <c r="K315" s="85"/>
    </row>
    <row r="316" spans="2:11" ht="15" customHeight="1" x14ac:dyDescent="0.25">
      <c r="B316" s="79">
        <v>2021</v>
      </c>
      <c r="C316" s="68"/>
      <c r="D316" s="68" t="s">
        <v>3</v>
      </c>
      <c r="E316" s="68"/>
      <c r="F316" s="68" t="s">
        <v>2</v>
      </c>
      <c r="G316" s="69">
        <v>1</v>
      </c>
      <c r="H316" s="69">
        <v>6.6699999999999995E-2</v>
      </c>
      <c r="I316" s="68">
        <v>23.32</v>
      </c>
      <c r="J316" s="68">
        <v>1.56</v>
      </c>
      <c r="K316" s="85"/>
    </row>
    <row r="317" spans="2:11" ht="15" customHeight="1" x14ac:dyDescent="0.25">
      <c r="B317" s="79">
        <v>2020</v>
      </c>
      <c r="C317" s="68"/>
      <c r="D317" s="68" t="s">
        <v>4</v>
      </c>
      <c r="E317" s="68"/>
      <c r="F317" s="68" t="s">
        <v>2</v>
      </c>
      <c r="G317" s="69">
        <v>1</v>
      </c>
      <c r="H317" s="69">
        <v>6.6699999999999995E-2</v>
      </c>
      <c r="I317" s="68">
        <v>28.75</v>
      </c>
      <c r="J317" s="68">
        <v>1.92</v>
      </c>
      <c r="K317" s="85"/>
    </row>
    <row r="318" spans="2:11" s="1" customFormat="1" ht="15" customHeight="1" x14ac:dyDescent="0.25">
      <c r="B318" s="82"/>
      <c r="C318" s="70"/>
      <c r="D318" s="70" t="s">
        <v>12</v>
      </c>
      <c r="E318" s="70"/>
      <c r="F318" s="70"/>
      <c r="G318" s="71"/>
      <c r="H318" s="71"/>
      <c r="I318" s="70"/>
      <c r="J318" s="70"/>
      <c r="K318" s="88">
        <v>14.370000000000001</v>
      </c>
    </row>
    <row r="319" spans="2:11" ht="15" customHeight="1" x14ac:dyDescent="0.25">
      <c r="B319" s="79">
        <v>2002</v>
      </c>
      <c r="C319" s="68"/>
      <c r="D319" s="68" t="s">
        <v>26</v>
      </c>
      <c r="E319" s="68"/>
      <c r="F319" s="68" t="s">
        <v>23</v>
      </c>
      <c r="G319" s="69"/>
      <c r="H319" s="69">
        <v>0.43480000000000002</v>
      </c>
      <c r="I319" s="68">
        <v>17.8</v>
      </c>
      <c r="J319" s="68">
        <v>7.74</v>
      </c>
      <c r="K319" s="85"/>
    </row>
    <row r="320" spans="2:11" ht="15" customHeight="1" x14ac:dyDescent="0.25">
      <c r="B320" s="79">
        <v>2051</v>
      </c>
      <c r="C320" s="68"/>
      <c r="D320" s="68" t="s">
        <v>28</v>
      </c>
      <c r="E320" s="68"/>
      <c r="F320" s="68" t="s">
        <v>25</v>
      </c>
      <c r="G320" s="69"/>
      <c r="H320" s="69">
        <v>1.2999999999999999E-3</v>
      </c>
      <c r="I320" s="68">
        <v>5100</v>
      </c>
      <c r="J320" s="68">
        <v>6.63</v>
      </c>
      <c r="K320" s="85"/>
    </row>
    <row r="321" spans="2:11" s="1" customFormat="1" ht="15" customHeight="1" x14ac:dyDescent="0.25">
      <c r="B321" s="82"/>
      <c r="C321" s="70"/>
      <c r="D321" s="70" t="s">
        <v>57</v>
      </c>
      <c r="E321" s="70"/>
      <c r="F321" s="70"/>
      <c r="G321" s="71"/>
      <c r="H321" s="71"/>
      <c r="I321" s="70"/>
      <c r="J321" s="70"/>
      <c r="K321" s="88">
        <v>23.009999999999998</v>
      </c>
    </row>
    <row r="322" spans="2:11" ht="15" customHeight="1" x14ac:dyDescent="0.25">
      <c r="B322" s="79">
        <v>2050</v>
      </c>
      <c r="C322" s="68"/>
      <c r="D322" s="68" t="s">
        <v>64</v>
      </c>
      <c r="E322" s="68"/>
      <c r="F322" s="68" t="s">
        <v>37</v>
      </c>
      <c r="G322" s="69">
        <v>1</v>
      </c>
      <c r="H322" s="69">
        <v>6.6699999999999995E-2</v>
      </c>
      <c r="I322" s="68">
        <v>155</v>
      </c>
      <c r="J322" s="68">
        <v>10.34</v>
      </c>
      <c r="K322" s="85"/>
    </row>
    <row r="323" spans="2:11" ht="15" customHeight="1" thickBot="1" x14ac:dyDescent="0.3">
      <c r="B323" s="83">
        <v>2004</v>
      </c>
      <c r="C323" s="77"/>
      <c r="D323" s="77" t="s">
        <v>59</v>
      </c>
      <c r="E323" s="77"/>
      <c r="F323" s="77" t="s">
        <v>37</v>
      </c>
      <c r="G323" s="78">
        <v>1</v>
      </c>
      <c r="H323" s="78">
        <v>6.6699999999999995E-2</v>
      </c>
      <c r="I323" s="77">
        <v>190</v>
      </c>
      <c r="J323" s="77">
        <v>12.67</v>
      </c>
      <c r="K323" s="89"/>
    </row>
    <row r="327" spans="2:11" ht="15" customHeight="1" thickBot="1" x14ac:dyDescent="0.3"/>
    <row r="328" spans="2:11" s="1" customFormat="1" ht="17.399999999999999" customHeight="1" thickBot="1" x14ac:dyDescent="0.3">
      <c r="B328" s="57" t="s">
        <v>100</v>
      </c>
      <c r="C328" s="58" t="s">
        <v>101</v>
      </c>
      <c r="D328" s="58"/>
      <c r="E328" s="58"/>
      <c r="F328" s="58"/>
      <c r="G328" s="59" t="s">
        <v>247</v>
      </c>
      <c r="H328" s="59" t="s">
        <v>258</v>
      </c>
      <c r="I328" s="60" t="s">
        <v>248</v>
      </c>
      <c r="J328" s="60" t="s">
        <v>249</v>
      </c>
      <c r="K328" s="60" t="s">
        <v>99</v>
      </c>
    </row>
    <row r="329" spans="2:11" s="1" customFormat="1" ht="17.399999999999999" customHeight="1" thickBot="1" x14ac:dyDescent="0.3">
      <c r="B329" s="61" t="s">
        <v>148</v>
      </c>
      <c r="C329" s="62" t="s">
        <v>149</v>
      </c>
      <c r="D329" s="62"/>
      <c r="E329" s="62"/>
      <c r="F329" s="62"/>
      <c r="G329" s="63">
        <v>2000166</v>
      </c>
      <c r="H329" s="64" t="s">
        <v>21</v>
      </c>
      <c r="I329" s="65">
        <v>15707.78</v>
      </c>
      <c r="J329" s="65">
        <v>7.41</v>
      </c>
      <c r="K329" s="65">
        <v>116394.65</v>
      </c>
    </row>
    <row r="331" spans="2:11" ht="15" customHeight="1" thickBot="1" x14ac:dyDescent="0.3"/>
    <row r="332" spans="2:11" ht="15" customHeight="1" x14ac:dyDescent="0.25">
      <c r="B332" s="90" t="s">
        <v>259</v>
      </c>
      <c r="C332" s="75"/>
      <c r="D332" s="75" t="s">
        <v>303</v>
      </c>
      <c r="E332" s="91" t="s">
        <v>149</v>
      </c>
      <c r="F332" s="75"/>
      <c r="G332" s="76"/>
      <c r="H332" s="76"/>
      <c r="I332" s="75"/>
      <c r="J332" s="75"/>
      <c r="K332" s="84"/>
    </row>
    <row r="333" spans="2:11" s="1" customFormat="1" ht="15" customHeight="1" x14ac:dyDescent="0.25">
      <c r="B333" s="92" t="s">
        <v>260</v>
      </c>
      <c r="C333" s="97">
        <v>600</v>
      </c>
      <c r="D333" s="97"/>
      <c r="E333" s="68" t="s">
        <v>292</v>
      </c>
      <c r="F333" s="68"/>
      <c r="G333" s="69"/>
      <c r="H333" s="69"/>
      <c r="I333" s="68"/>
      <c r="J333" s="93" t="s">
        <v>290</v>
      </c>
      <c r="K333" s="94">
        <v>7.41</v>
      </c>
    </row>
    <row r="334" spans="2:11" ht="15" customHeight="1" thickBot="1" x14ac:dyDescent="0.3">
      <c r="B334" s="80"/>
      <c r="C334" s="66"/>
      <c r="D334" s="66"/>
      <c r="E334" s="66"/>
      <c r="F334" s="66"/>
      <c r="G334" s="67"/>
      <c r="H334" s="67"/>
      <c r="I334" s="66"/>
      <c r="J334" s="72" t="s">
        <v>262</v>
      </c>
      <c r="K334" s="86">
        <v>8</v>
      </c>
    </row>
    <row r="335" spans="2:11" s="1" customFormat="1" ht="15" customHeight="1" thickBot="1" x14ac:dyDescent="0.3">
      <c r="B335" s="95" t="s">
        <v>100</v>
      </c>
      <c r="C335" s="96"/>
      <c r="D335" s="96" t="s">
        <v>101</v>
      </c>
      <c r="E335" s="96"/>
      <c r="F335" s="96" t="s">
        <v>102</v>
      </c>
      <c r="G335" s="98" t="s">
        <v>265</v>
      </c>
      <c r="H335" s="98" t="s">
        <v>98</v>
      </c>
      <c r="I335" s="99" t="s">
        <v>266</v>
      </c>
      <c r="J335" s="99" t="s">
        <v>267</v>
      </c>
      <c r="K335" s="100" t="s">
        <v>97</v>
      </c>
    </row>
    <row r="336" spans="2:11" s="1" customFormat="1" ht="15" customHeight="1" x14ac:dyDescent="0.25">
      <c r="B336" s="81"/>
      <c r="C336" s="73"/>
      <c r="D336" s="73" t="s">
        <v>0</v>
      </c>
      <c r="E336" s="73"/>
      <c r="F336" s="73"/>
      <c r="G336" s="74"/>
      <c r="H336" s="74"/>
      <c r="I336" s="73"/>
      <c r="J336" s="73"/>
      <c r="K336" s="87">
        <v>1.6400000000000001</v>
      </c>
    </row>
    <row r="337" spans="2:11" ht="15" customHeight="1" x14ac:dyDescent="0.25">
      <c r="B337" s="79">
        <v>2015</v>
      </c>
      <c r="C337" s="68"/>
      <c r="D337" s="68" t="s">
        <v>5</v>
      </c>
      <c r="E337" s="68"/>
      <c r="F337" s="68" t="s">
        <v>2</v>
      </c>
      <c r="G337" s="69">
        <v>1</v>
      </c>
      <c r="H337" s="69">
        <v>1.3299999999999999E-2</v>
      </c>
      <c r="I337" s="68">
        <v>34.08</v>
      </c>
      <c r="J337" s="68">
        <v>0.45</v>
      </c>
      <c r="K337" s="85"/>
    </row>
    <row r="338" spans="2:11" ht="15" customHeight="1" x14ac:dyDescent="0.25">
      <c r="B338" s="79">
        <v>2021</v>
      </c>
      <c r="C338" s="68"/>
      <c r="D338" s="68" t="s">
        <v>3</v>
      </c>
      <c r="E338" s="68"/>
      <c r="F338" s="68" t="s">
        <v>2</v>
      </c>
      <c r="G338" s="69">
        <v>2</v>
      </c>
      <c r="H338" s="69">
        <v>2.6700000000000002E-2</v>
      </c>
      <c r="I338" s="68">
        <v>23.32</v>
      </c>
      <c r="J338" s="68">
        <v>0.62</v>
      </c>
      <c r="K338" s="85"/>
    </row>
    <row r="339" spans="2:11" ht="15" customHeight="1" x14ac:dyDescent="0.25">
      <c r="B339" s="79">
        <v>2022</v>
      </c>
      <c r="C339" s="68"/>
      <c r="D339" s="68" t="s">
        <v>1</v>
      </c>
      <c r="E339" s="68"/>
      <c r="F339" s="68" t="s">
        <v>2</v>
      </c>
      <c r="G339" s="69">
        <v>2</v>
      </c>
      <c r="H339" s="69">
        <v>2.6700000000000002E-2</v>
      </c>
      <c r="I339" s="68">
        <v>21.37</v>
      </c>
      <c r="J339" s="68">
        <v>0.56999999999999995</v>
      </c>
      <c r="K339" s="85"/>
    </row>
    <row r="340" spans="2:11" s="1" customFormat="1" ht="15" customHeight="1" x14ac:dyDescent="0.25">
      <c r="B340" s="82"/>
      <c r="C340" s="70"/>
      <c r="D340" s="70" t="s">
        <v>12</v>
      </c>
      <c r="E340" s="70"/>
      <c r="F340" s="70"/>
      <c r="G340" s="71"/>
      <c r="H340" s="71"/>
      <c r="I340" s="70"/>
      <c r="J340" s="70"/>
      <c r="K340" s="88">
        <v>1.78</v>
      </c>
    </row>
    <row r="341" spans="2:11" ht="15" customHeight="1" x14ac:dyDescent="0.25">
      <c r="B341" s="79">
        <v>2002</v>
      </c>
      <c r="C341" s="68"/>
      <c r="D341" s="68" t="s">
        <v>26</v>
      </c>
      <c r="E341" s="68"/>
      <c r="F341" s="68" t="s">
        <v>23</v>
      </c>
      <c r="G341" s="69"/>
      <c r="H341" s="69">
        <v>9.98E-2</v>
      </c>
      <c r="I341" s="68">
        <v>17.8</v>
      </c>
      <c r="J341" s="68">
        <v>1.78</v>
      </c>
      <c r="K341" s="85"/>
    </row>
    <row r="342" spans="2:11" s="1" customFormat="1" ht="15" customHeight="1" x14ac:dyDescent="0.25">
      <c r="B342" s="82"/>
      <c r="C342" s="70"/>
      <c r="D342" s="70" t="s">
        <v>57</v>
      </c>
      <c r="E342" s="70"/>
      <c r="F342" s="70"/>
      <c r="G342" s="71"/>
      <c r="H342" s="71"/>
      <c r="I342" s="70"/>
      <c r="J342" s="70"/>
      <c r="K342" s="88">
        <v>3.9899999999999998</v>
      </c>
    </row>
    <row r="343" spans="2:11" ht="15" customHeight="1" x14ac:dyDescent="0.25">
      <c r="B343" s="79">
        <v>2003</v>
      </c>
      <c r="C343" s="68"/>
      <c r="D343" s="68" t="s">
        <v>58</v>
      </c>
      <c r="E343" s="68"/>
      <c r="F343" s="68" t="s">
        <v>37</v>
      </c>
      <c r="G343" s="69">
        <v>1</v>
      </c>
      <c r="H343" s="69">
        <v>1.3299999999999999E-2</v>
      </c>
      <c r="I343" s="68">
        <v>215</v>
      </c>
      <c r="J343" s="68">
        <v>2.86</v>
      </c>
      <c r="K343" s="85"/>
    </row>
    <row r="344" spans="2:11" ht="15" customHeight="1" thickBot="1" x14ac:dyDescent="0.3">
      <c r="B344" s="83">
        <v>2088</v>
      </c>
      <c r="C344" s="77"/>
      <c r="D344" s="77" t="s">
        <v>67</v>
      </c>
      <c r="E344" s="77"/>
      <c r="F344" s="77" t="s">
        <v>37</v>
      </c>
      <c r="G344" s="78">
        <v>1</v>
      </c>
      <c r="H344" s="78">
        <v>1.3299999999999999E-2</v>
      </c>
      <c r="I344" s="77">
        <v>85</v>
      </c>
      <c r="J344" s="77">
        <v>1.1299999999999999</v>
      </c>
      <c r="K344" s="89"/>
    </row>
    <row r="348" spans="2:11" ht="15" customHeight="1" thickBot="1" x14ac:dyDescent="0.3"/>
    <row r="349" spans="2:11" s="1" customFormat="1" ht="17.399999999999999" customHeight="1" thickBot="1" x14ac:dyDescent="0.3">
      <c r="B349" s="57" t="s">
        <v>100</v>
      </c>
      <c r="C349" s="58" t="s">
        <v>101</v>
      </c>
      <c r="D349" s="58"/>
      <c r="E349" s="58"/>
      <c r="F349" s="58"/>
      <c r="G349" s="59" t="s">
        <v>247</v>
      </c>
      <c r="H349" s="59" t="s">
        <v>258</v>
      </c>
      <c r="I349" s="60" t="s">
        <v>248</v>
      </c>
      <c r="J349" s="60" t="s">
        <v>249</v>
      </c>
      <c r="K349" s="60" t="s">
        <v>99</v>
      </c>
    </row>
    <row r="350" spans="2:11" s="1" customFormat="1" ht="17.399999999999999" customHeight="1" thickBot="1" x14ac:dyDescent="0.3">
      <c r="B350" s="61" t="s">
        <v>150</v>
      </c>
      <c r="C350" s="62" t="s">
        <v>151</v>
      </c>
      <c r="D350" s="62"/>
      <c r="E350" s="62"/>
      <c r="F350" s="62"/>
      <c r="G350" s="63">
        <v>2000179</v>
      </c>
      <c r="H350" s="64" t="s">
        <v>21</v>
      </c>
      <c r="I350" s="65">
        <v>25540.01</v>
      </c>
      <c r="J350" s="65">
        <v>33.839999999999996</v>
      </c>
      <c r="K350" s="65">
        <v>864273.94</v>
      </c>
    </row>
    <row r="352" spans="2:11" ht="15" customHeight="1" thickBot="1" x14ac:dyDescent="0.3"/>
    <row r="353" spans="2:11" ht="15" customHeight="1" x14ac:dyDescent="0.25">
      <c r="B353" s="90" t="s">
        <v>259</v>
      </c>
      <c r="C353" s="75"/>
      <c r="D353" s="75" t="s">
        <v>304</v>
      </c>
      <c r="E353" s="91" t="s">
        <v>151</v>
      </c>
      <c r="F353" s="75"/>
      <c r="G353" s="76"/>
      <c r="H353" s="76"/>
      <c r="I353" s="75"/>
      <c r="J353" s="75"/>
      <c r="K353" s="84"/>
    </row>
    <row r="354" spans="2:11" s="1" customFormat="1" ht="15" customHeight="1" x14ac:dyDescent="0.25">
      <c r="B354" s="92" t="s">
        <v>260</v>
      </c>
      <c r="C354" s="97">
        <v>350</v>
      </c>
      <c r="D354" s="97"/>
      <c r="E354" s="68" t="s">
        <v>292</v>
      </c>
      <c r="F354" s="68"/>
      <c r="G354" s="69"/>
      <c r="H354" s="69"/>
      <c r="I354" s="68"/>
      <c r="J354" s="93" t="s">
        <v>290</v>
      </c>
      <c r="K354" s="94">
        <v>33.839999999999996</v>
      </c>
    </row>
    <row r="355" spans="2:11" ht="15" customHeight="1" thickBot="1" x14ac:dyDescent="0.3">
      <c r="B355" s="80"/>
      <c r="C355" s="66"/>
      <c r="D355" s="66"/>
      <c r="E355" s="66"/>
      <c r="F355" s="66"/>
      <c r="G355" s="67"/>
      <c r="H355" s="67"/>
      <c r="I355" s="66"/>
      <c r="J355" s="72" t="s">
        <v>262</v>
      </c>
      <c r="K355" s="86">
        <v>8</v>
      </c>
    </row>
    <row r="356" spans="2:11" s="1" customFormat="1" ht="15" customHeight="1" thickBot="1" x14ac:dyDescent="0.3">
      <c r="B356" s="95" t="s">
        <v>100</v>
      </c>
      <c r="C356" s="96"/>
      <c r="D356" s="96" t="s">
        <v>101</v>
      </c>
      <c r="E356" s="96"/>
      <c r="F356" s="96" t="s">
        <v>102</v>
      </c>
      <c r="G356" s="98" t="s">
        <v>265</v>
      </c>
      <c r="H356" s="98" t="s">
        <v>98</v>
      </c>
      <c r="I356" s="99" t="s">
        <v>266</v>
      </c>
      <c r="J356" s="99" t="s">
        <v>267</v>
      </c>
      <c r="K356" s="100" t="s">
        <v>97</v>
      </c>
    </row>
    <row r="357" spans="2:11" s="1" customFormat="1" ht="15" customHeight="1" x14ac:dyDescent="0.25">
      <c r="B357" s="81"/>
      <c r="C357" s="73"/>
      <c r="D357" s="73" t="s">
        <v>0</v>
      </c>
      <c r="E357" s="73"/>
      <c r="F357" s="73"/>
      <c r="G357" s="74"/>
      <c r="H357" s="74"/>
      <c r="I357" s="73"/>
      <c r="J357" s="73"/>
      <c r="K357" s="87">
        <v>3.8499999999999996</v>
      </c>
    </row>
    <row r="358" spans="2:11" ht="15" customHeight="1" x14ac:dyDescent="0.25">
      <c r="B358" s="79">
        <v>2015</v>
      </c>
      <c r="C358" s="68"/>
      <c r="D358" s="68" t="s">
        <v>5</v>
      </c>
      <c r="E358" s="68"/>
      <c r="F358" s="68" t="s">
        <v>2</v>
      </c>
      <c r="G358" s="69">
        <v>3</v>
      </c>
      <c r="H358" s="69">
        <v>6.8599999999999994E-2</v>
      </c>
      <c r="I358" s="68">
        <v>34.08</v>
      </c>
      <c r="J358" s="68">
        <v>2.34</v>
      </c>
      <c r="K358" s="85"/>
    </row>
    <row r="359" spans="2:11" ht="15" customHeight="1" x14ac:dyDescent="0.25">
      <c r="B359" s="79">
        <v>2022</v>
      </c>
      <c r="C359" s="68"/>
      <c r="D359" s="68" t="s">
        <v>1</v>
      </c>
      <c r="E359" s="68"/>
      <c r="F359" s="68" t="s">
        <v>2</v>
      </c>
      <c r="G359" s="69">
        <v>2</v>
      </c>
      <c r="H359" s="69">
        <v>4.5699999999999998E-2</v>
      </c>
      <c r="I359" s="68">
        <v>21.37</v>
      </c>
      <c r="J359" s="68">
        <v>0.98</v>
      </c>
      <c r="K359" s="85"/>
    </row>
    <row r="360" spans="2:11" ht="15" customHeight="1" x14ac:dyDescent="0.25">
      <c r="B360" s="79">
        <v>2021</v>
      </c>
      <c r="C360" s="68"/>
      <c r="D360" s="68" t="s">
        <v>3</v>
      </c>
      <c r="E360" s="68"/>
      <c r="F360" s="68" t="s">
        <v>2</v>
      </c>
      <c r="G360" s="69">
        <v>1</v>
      </c>
      <c r="H360" s="69">
        <v>2.29E-2</v>
      </c>
      <c r="I360" s="68">
        <v>23.32</v>
      </c>
      <c r="J360" s="68">
        <v>0.53</v>
      </c>
      <c r="K360" s="85"/>
    </row>
    <row r="361" spans="2:11" s="1" customFormat="1" ht="15" customHeight="1" x14ac:dyDescent="0.25">
      <c r="B361" s="82"/>
      <c r="C361" s="70"/>
      <c r="D361" s="70" t="s">
        <v>12</v>
      </c>
      <c r="E361" s="70"/>
      <c r="F361" s="70"/>
      <c r="G361" s="71"/>
      <c r="H361" s="71"/>
      <c r="I361" s="70"/>
      <c r="J361" s="70"/>
      <c r="K361" s="88">
        <v>6.51</v>
      </c>
    </row>
    <row r="362" spans="2:11" ht="15" customHeight="1" x14ac:dyDescent="0.25">
      <c r="B362" s="79">
        <v>2002</v>
      </c>
      <c r="C362" s="68"/>
      <c r="D362" s="68" t="s">
        <v>26</v>
      </c>
      <c r="E362" s="68"/>
      <c r="F362" s="68" t="s">
        <v>23</v>
      </c>
      <c r="G362" s="69"/>
      <c r="H362" s="69">
        <v>0.36570000000000003</v>
      </c>
      <c r="I362" s="68">
        <v>17.8</v>
      </c>
      <c r="J362" s="68">
        <v>6.51</v>
      </c>
      <c r="K362" s="85"/>
    </row>
    <row r="363" spans="2:11" s="1" customFormat="1" ht="15" customHeight="1" x14ac:dyDescent="0.25">
      <c r="B363" s="82"/>
      <c r="C363" s="70"/>
      <c r="D363" s="70" t="s">
        <v>57</v>
      </c>
      <c r="E363" s="70"/>
      <c r="F363" s="70"/>
      <c r="G363" s="71"/>
      <c r="H363" s="71"/>
      <c r="I363" s="70"/>
      <c r="J363" s="70"/>
      <c r="K363" s="88">
        <v>15.790000000000001</v>
      </c>
    </row>
    <row r="364" spans="2:11" ht="15" customHeight="1" x14ac:dyDescent="0.25">
      <c r="B364" s="79">
        <v>2011</v>
      </c>
      <c r="C364" s="68"/>
      <c r="D364" s="68" t="s">
        <v>62</v>
      </c>
      <c r="E364" s="68"/>
      <c r="F364" s="68" t="s">
        <v>37</v>
      </c>
      <c r="G364" s="69">
        <v>1</v>
      </c>
      <c r="H364" s="69">
        <v>2.29E-2</v>
      </c>
      <c r="I364" s="68">
        <v>160</v>
      </c>
      <c r="J364" s="68">
        <v>3.66</v>
      </c>
      <c r="K364" s="85"/>
    </row>
    <row r="365" spans="2:11" ht="15" customHeight="1" x14ac:dyDescent="0.25">
      <c r="B365" s="79">
        <v>2052</v>
      </c>
      <c r="C365" s="68"/>
      <c r="D365" s="68" t="s">
        <v>65</v>
      </c>
      <c r="E365" s="68"/>
      <c r="F365" s="68" t="s">
        <v>37</v>
      </c>
      <c r="G365" s="69">
        <v>1</v>
      </c>
      <c r="H365" s="69">
        <v>2.29E-2</v>
      </c>
      <c r="I365" s="68">
        <v>315</v>
      </c>
      <c r="J365" s="68">
        <v>7.21</v>
      </c>
      <c r="K365" s="85"/>
    </row>
    <row r="366" spans="2:11" ht="15" customHeight="1" x14ac:dyDescent="0.25">
      <c r="B366" s="79">
        <v>2003</v>
      </c>
      <c r="C366" s="68"/>
      <c r="D366" s="68" t="s">
        <v>58</v>
      </c>
      <c r="E366" s="68"/>
      <c r="F366" s="68" t="s">
        <v>37</v>
      </c>
      <c r="G366" s="69">
        <v>1</v>
      </c>
      <c r="H366" s="69">
        <v>2.29E-2</v>
      </c>
      <c r="I366" s="68">
        <v>215</v>
      </c>
      <c r="J366" s="68">
        <v>4.92</v>
      </c>
      <c r="K366" s="85"/>
    </row>
    <row r="367" spans="2:11" s="1" customFormat="1" ht="15" customHeight="1" x14ac:dyDescent="0.25">
      <c r="B367" s="82"/>
      <c r="C367" s="70"/>
      <c r="D367" s="70" t="s">
        <v>271</v>
      </c>
      <c r="E367" s="70"/>
      <c r="F367" s="70"/>
      <c r="G367" s="71"/>
      <c r="H367" s="71"/>
      <c r="I367" s="70"/>
      <c r="J367" s="70"/>
      <c r="K367" s="88">
        <v>7.69</v>
      </c>
    </row>
    <row r="368" spans="2:11" ht="15" customHeight="1" thickBot="1" x14ac:dyDescent="0.3">
      <c r="B368" s="83">
        <v>2000124</v>
      </c>
      <c r="C368" s="77"/>
      <c r="D368" s="77" t="s">
        <v>305</v>
      </c>
      <c r="E368" s="77"/>
      <c r="F368" s="77" t="s">
        <v>21</v>
      </c>
      <c r="G368" s="78"/>
      <c r="H368" s="78">
        <v>0.15</v>
      </c>
      <c r="I368" s="77">
        <v>51.269999999999996</v>
      </c>
      <c r="J368" s="77">
        <v>7.69</v>
      </c>
      <c r="K368" s="89"/>
    </row>
    <row r="372" spans="2:11" ht="15" customHeight="1" thickBot="1" x14ac:dyDescent="0.3"/>
    <row r="373" spans="2:11" s="1" customFormat="1" ht="17.399999999999999" customHeight="1" thickBot="1" x14ac:dyDescent="0.3">
      <c r="B373" s="57" t="s">
        <v>100</v>
      </c>
      <c r="C373" s="58" t="s">
        <v>101</v>
      </c>
      <c r="D373" s="58"/>
      <c r="E373" s="58"/>
      <c r="F373" s="58"/>
      <c r="G373" s="59" t="s">
        <v>247</v>
      </c>
      <c r="H373" s="59" t="s">
        <v>258</v>
      </c>
      <c r="I373" s="60" t="s">
        <v>248</v>
      </c>
      <c r="J373" s="60" t="s">
        <v>249</v>
      </c>
      <c r="K373" s="60" t="s">
        <v>99</v>
      </c>
    </row>
    <row r="374" spans="2:11" s="1" customFormat="1" ht="17.399999999999999" customHeight="1" thickBot="1" x14ac:dyDescent="0.3">
      <c r="B374" s="61" t="s">
        <v>152</v>
      </c>
      <c r="C374" s="62" t="s">
        <v>153</v>
      </c>
      <c r="D374" s="62"/>
      <c r="E374" s="62"/>
      <c r="F374" s="62"/>
      <c r="G374" s="63">
        <v>2000190</v>
      </c>
      <c r="H374" s="64" t="s">
        <v>21</v>
      </c>
      <c r="I374" s="65">
        <v>11429.55</v>
      </c>
      <c r="J374" s="65">
        <v>21.060000000000002</v>
      </c>
      <c r="K374" s="65">
        <v>240706.32</v>
      </c>
    </row>
    <row r="376" spans="2:11" ht="15" customHeight="1" thickBot="1" x14ac:dyDescent="0.3"/>
    <row r="377" spans="2:11" ht="15" customHeight="1" x14ac:dyDescent="0.25">
      <c r="B377" s="90" t="s">
        <v>259</v>
      </c>
      <c r="C377" s="75"/>
      <c r="D377" s="75" t="s">
        <v>306</v>
      </c>
      <c r="E377" s="91" t="s">
        <v>153</v>
      </c>
      <c r="F377" s="75"/>
      <c r="G377" s="76"/>
      <c r="H377" s="76"/>
      <c r="I377" s="75"/>
      <c r="J377" s="75"/>
      <c r="K377" s="84"/>
    </row>
    <row r="378" spans="2:11" s="1" customFormat="1" ht="15" customHeight="1" x14ac:dyDescent="0.25">
      <c r="B378" s="92" t="s">
        <v>260</v>
      </c>
      <c r="C378" s="97">
        <v>300</v>
      </c>
      <c r="D378" s="97"/>
      <c r="E378" s="68" t="s">
        <v>292</v>
      </c>
      <c r="F378" s="68"/>
      <c r="G378" s="69"/>
      <c r="H378" s="69"/>
      <c r="I378" s="68"/>
      <c r="J378" s="93" t="s">
        <v>290</v>
      </c>
      <c r="K378" s="94">
        <v>21.060000000000002</v>
      </c>
    </row>
    <row r="379" spans="2:11" ht="15" customHeight="1" thickBot="1" x14ac:dyDescent="0.3">
      <c r="B379" s="80"/>
      <c r="C379" s="66"/>
      <c r="D379" s="66"/>
      <c r="E379" s="66"/>
      <c r="F379" s="66"/>
      <c r="G379" s="67"/>
      <c r="H379" s="67"/>
      <c r="I379" s="66"/>
      <c r="J379" s="72" t="s">
        <v>262</v>
      </c>
      <c r="K379" s="86">
        <v>8</v>
      </c>
    </row>
    <row r="380" spans="2:11" s="1" customFormat="1" ht="15" customHeight="1" thickBot="1" x14ac:dyDescent="0.3">
      <c r="B380" s="95" t="s">
        <v>100</v>
      </c>
      <c r="C380" s="96"/>
      <c r="D380" s="96" t="s">
        <v>101</v>
      </c>
      <c r="E380" s="96"/>
      <c r="F380" s="96" t="s">
        <v>102</v>
      </c>
      <c r="G380" s="98" t="s">
        <v>265</v>
      </c>
      <c r="H380" s="98" t="s">
        <v>98</v>
      </c>
      <c r="I380" s="99" t="s">
        <v>266</v>
      </c>
      <c r="J380" s="99" t="s">
        <v>267</v>
      </c>
      <c r="K380" s="100" t="s">
        <v>97</v>
      </c>
    </row>
    <row r="381" spans="2:11" s="1" customFormat="1" ht="15" customHeight="1" x14ac:dyDescent="0.25">
      <c r="B381" s="81"/>
      <c r="C381" s="73"/>
      <c r="D381" s="73" t="s">
        <v>0</v>
      </c>
      <c r="E381" s="73"/>
      <c r="F381" s="73"/>
      <c r="G381" s="74"/>
      <c r="H381" s="74"/>
      <c r="I381" s="73"/>
      <c r="J381" s="73"/>
      <c r="K381" s="87">
        <v>2.96</v>
      </c>
    </row>
    <row r="382" spans="2:11" ht="15" customHeight="1" x14ac:dyDescent="0.25">
      <c r="B382" s="79">
        <v>2015</v>
      </c>
      <c r="C382" s="68"/>
      <c r="D382" s="68" t="s">
        <v>5</v>
      </c>
      <c r="E382" s="68"/>
      <c r="F382" s="68" t="s">
        <v>2</v>
      </c>
      <c r="G382" s="69">
        <v>2</v>
      </c>
      <c r="H382" s="69">
        <v>5.33E-2</v>
      </c>
      <c r="I382" s="68">
        <v>34.08</v>
      </c>
      <c r="J382" s="68">
        <v>1.82</v>
      </c>
      <c r="K382" s="85"/>
    </row>
    <row r="383" spans="2:11" ht="15" customHeight="1" x14ac:dyDescent="0.25">
      <c r="B383" s="79">
        <v>2022</v>
      </c>
      <c r="C383" s="68"/>
      <c r="D383" s="68" t="s">
        <v>1</v>
      </c>
      <c r="E383" s="68"/>
      <c r="F383" s="68" t="s">
        <v>2</v>
      </c>
      <c r="G383" s="69">
        <v>2</v>
      </c>
      <c r="H383" s="69">
        <v>5.33E-2</v>
      </c>
      <c r="I383" s="68">
        <v>21.37</v>
      </c>
      <c r="J383" s="68">
        <v>1.1399999999999999</v>
      </c>
      <c r="K383" s="85"/>
    </row>
    <row r="384" spans="2:11" s="1" customFormat="1" ht="15" customHeight="1" x14ac:dyDescent="0.25">
      <c r="B384" s="82"/>
      <c r="C384" s="70"/>
      <c r="D384" s="70" t="s">
        <v>12</v>
      </c>
      <c r="E384" s="70"/>
      <c r="F384" s="70"/>
      <c r="G384" s="71"/>
      <c r="H384" s="71"/>
      <c r="I384" s="70"/>
      <c r="J384" s="70"/>
      <c r="K384" s="88">
        <v>6.64</v>
      </c>
    </row>
    <row r="385" spans="2:11" ht="15" customHeight="1" x14ac:dyDescent="0.25">
      <c r="B385" s="79">
        <v>2002</v>
      </c>
      <c r="C385" s="68"/>
      <c r="D385" s="68" t="s">
        <v>26</v>
      </c>
      <c r="E385" s="68"/>
      <c r="F385" s="68" t="s">
        <v>23</v>
      </c>
      <c r="G385" s="69"/>
      <c r="H385" s="69">
        <v>0.37309999999999999</v>
      </c>
      <c r="I385" s="68">
        <v>17.8</v>
      </c>
      <c r="J385" s="68">
        <v>6.64</v>
      </c>
      <c r="K385" s="85"/>
    </row>
    <row r="386" spans="2:11" s="1" customFormat="1" ht="15" customHeight="1" x14ac:dyDescent="0.25">
      <c r="B386" s="82"/>
      <c r="C386" s="70"/>
      <c r="D386" s="70" t="s">
        <v>57</v>
      </c>
      <c r="E386" s="70"/>
      <c r="F386" s="70"/>
      <c r="G386" s="71"/>
      <c r="H386" s="71"/>
      <c r="I386" s="70"/>
      <c r="J386" s="70"/>
      <c r="K386" s="88">
        <v>11.46</v>
      </c>
    </row>
    <row r="387" spans="2:11" ht="15" customHeight="1" thickBot="1" x14ac:dyDescent="0.3">
      <c r="B387" s="83">
        <v>2003</v>
      </c>
      <c r="C387" s="77"/>
      <c r="D387" s="77" t="s">
        <v>58</v>
      </c>
      <c r="E387" s="77"/>
      <c r="F387" s="77" t="s">
        <v>37</v>
      </c>
      <c r="G387" s="78">
        <v>2</v>
      </c>
      <c r="H387" s="78">
        <v>5.33E-2</v>
      </c>
      <c r="I387" s="77">
        <v>215</v>
      </c>
      <c r="J387" s="77">
        <v>11.46</v>
      </c>
      <c r="K387" s="89"/>
    </row>
    <row r="391" spans="2:11" ht="15" customHeight="1" thickBot="1" x14ac:dyDescent="0.3"/>
    <row r="392" spans="2:11" s="1" customFormat="1" ht="17.399999999999999" customHeight="1" thickBot="1" x14ac:dyDescent="0.3">
      <c r="B392" s="57" t="s">
        <v>100</v>
      </c>
      <c r="C392" s="58" t="s">
        <v>101</v>
      </c>
      <c r="D392" s="58"/>
      <c r="E392" s="58"/>
      <c r="F392" s="58"/>
      <c r="G392" s="59" t="s">
        <v>247</v>
      </c>
      <c r="H392" s="59" t="s">
        <v>258</v>
      </c>
      <c r="I392" s="60" t="s">
        <v>248</v>
      </c>
      <c r="J392" s="60" t="s">
        <v>249</v>
      </c>
      <c r="K392" s="60" t="s">
        <v>99</v>
      </c>
    </row>
    <row r="393" spans="2:11" s="1" customFormat="1" ht="17.399999999999999" customHeight="1" thickBot="1" x14ac:dyDescent="0.3">
      <c r="B393" s="61" t="s">
        <v>154</v>
      </c>
      <c r="C393" s="62" t="s">
        <v>155</v>
      </c>
      <c r="D393" s="62"/>
      <c r="E393" s="62"/>
      <c r="F393" s="62"/>
      <c r="G393" s="63">
        <v>2000189</v>
      </c>
      <c r="H393" s="64" t="s">
        <v>21</v>
      </c>
      <c r="I393" s="65">
        <v>10665.55</v>
      </c>
      <c r="J393" s="65">
        <v>21.54</v>
      </c>
      <c r="K393" s="65">
        <v>229735.95</v>
      </c>
    </row>
    <row r="395" spans="2:11" ht="15" customHeight="1" thickBot="1" x14ac:dyDescent="0.3"/>
    <row r="396" spans="2:11" ht="15" customHeight="1" x14ac:dyDescent="0.25">
      <c r="B396" s="90" t="s">
        <v>259</v>
      </c>
      <c r="C396" s="75"/>
      <c r="D396" s="75" t="s">
        <v>307</v>
      </c>
      <c r="E396" s="91" t="s">
        <v>155</v>
      </c>
      <c r="F396" s="75"/>
      <c r="G396" s="76"/>
      <c r="H396" s="76"/>
      <c r="I396" s="75"/>
      <c r="J396" s="75"/>
      <c r="K396" s="84"/>
    </row>
    <row r="397" spans="2:11" s="1" customFormat="1" ht="15" customHeight="1" x14ac:dyDescent="0.25">
      <c r="B397" s="92" t="s">
        <v>260</v>
      </c>
      <c r="C397" s="97">
        <v>300</v>
      </c>
      <c r="D397" s="97"/>
      <c r="E397" s="68" t="s">
        <v>292</v>
      </c>
      <c r="F397" s="68"/>
      <c r="G397" s="69"/>
      <c r="H397" s="69"/>
      <c r="I397" s="68"/>
      <c r="J397" s="93" t="s">
        <v>290</v>
      </c>
      <c r="K397" s="94">
        <v>21.54</v>
      </c>
    </row>
    <row r="398" spans="2:11" ht="15" customHeight="1" thickBot="1" x14ac:dyDescent="0.3">
      <c r="B398" s="80"/>
      <c r="C398" s="66"/>
      <c r="D398" s="66"/>
      <c r="E398" s="66"/>
      <c r="F398" s="66"/>
      <c r="G398" s="67"/>
      <c r="H398" s="67"/>
      <c r="I398" s="66"/>
      <c r="J398" s="72" t="s">
        <v>262</v>
      </c>
      <c r="K398" s="86">
        <v>8</v>
      </c>
    </row>
    <row r="399" spans="2:11" s="1" customFormat="1" ht="15" customHeight="1" thickBot="1" x14ac:dyDescent="0.3">
      <c r="B399" s="95" t="s">
        <v>100</v>
      </c>
      <c r="C399" s="96"/>
      <c r="D399" s="96" t="s">
        <v>101</v>
      </c>
      <c r="E399" s="96"/>
      <c r="F399" s="96" t="s">
        <v>102</v>
      </c>
      <c r="G399" s="98" t="s">
        <v>265</v>
      </c>
      <c r="H399" s="98" t="s">
        <v>98</v>
      </c>
      <c r="I399" s="99" t="s">
        <v>266</v>
      </c>
      <c r="J399" s="99" t="s">
        <v>267</v>
      </c>
      <c r="K399" s="100" t="s">
        <v>97</v>
      </c>
    </row>
    <row r="400" spans="2:11" s="1" customFormat="1" ht="15" customHeight="1" x14ac:dyDescent="0.25">
      <c r="B400" s="81"/>
      <c r="C400" s="73"/>
      <c r="D400" s="73" t="s">
        <v>0</v>
      </c>
      <c r="E400" s="73"/>
      <c r="F400" s="73"/>
      <c r="G400" s="74"/>
      <c r="H400" s="74"/>
      <c r="I400" s="73"/>
      <c r="J400" s="73"/>
      <c r="K400" s="87">
        <v>2.96</v>
      </c>
    </row>
    <row r="401" spans="2:11" ht="15" customHeight="1" x14ac:dyDescent="0.25">
      <c r="B401" s="79">
        <v>2015</v>
      </c>
      <c r="C401" s="68"/>
      <c r="D401" s="68" t="s">
        <v>5</v>
      </c>
      <c r="E401" s="68"/>
      <c r="F401" s="68" t="s">
        <v>2</v>
      </c>
      <c r="G401" s="69">
        <v>2</v>
      </c>
      <c r="H401" s="69">
        <v>5.33E-2</v>
      </c>
      <c r="I401" s="68">
        <v>34.08</v>
      </c>
      <c r="J401" s="68">
        <v>1.82</v>
      </c>
      <c r="K401" s="85"/>
    </row>
    <row r="402" spans="2:11" ht="15" customHeight="1" x14ac:dyDescent="0.25">
      <c r="B402" s="79">
        <v>2022</v>
      </c>
      <c r="C402" s="68"/>
      <c r="D402" s="68" t="s">
        <v>1</v>
      </c>
      <c r="E402" s="68"/>
      <c r="F402" s="68" t="s">
        <v>2</v>
      </c>
      <c r="G402" s="69">
        <v>2</v>
      </c>
      <c r="H402" s="69">
        <v>5.33E-2</v>
      </c>
      <c r="I402" s="68">
        <v>21.37</v>
      </c>
      <c r="J402" s="68">
        <v>1.1399999999999999</v>
      </c>
      <c r="K402" s="85"/>
    </row>
    <row r="403" spans="2:11" s="1" customFormat="1" ht="15" customHeight="1" x14ac:dyDescent="0.25">
      <c r="B403" s="82"/>
      <c r="C403" s="70"/>
      <c r="D403" s="70" t="s">
        <v>12</v>
      </c>
      <c r="E403" s="70"/>
      <c r="F403" s="70"/>
      <c r="G403" s="71"/>
      <c r="H403" s="71"/>
      <c r="I403" s="70"/>
      <c r="J403" s="70"/>
      <c r="K403" s="88">
        <v>7.12</v>
      </c>
    </row>
    <row r="404" spans="2:11" ht="15" customHeight="1" x14ac:dyDescent="0.25">
      <c r="B404" s="79">
        <v>2002</v>
      </c>
      <c r="C404" s="68"/>
      <c r="D404" s="68" t="s">
        <v>26</v>
      </c>
      <c r="E404" s="68"/>
      <c r="F404" s="68" t="s">
        <v>23</v>
      </c>
      <c r="G404" s="69"/>
      <c r="H404" s="69">
        <v>0.39979999999999999</v>
      </c>
      <c r="I404" s="68">
        <v>17.8</v>
      </c>
      <c r="J404" s="68">
        <v>7.12</v>
      </c>
      <c r="K404" s="85"/>
    </row>
    <row r="405" spans="2:11" s="1" customFormat="1" ht="15" customHeight="1" x14ac:dyDescent="0.25">
      <c r="B405" s="82"/>
      <c r="C405" s="70"/>
      <c r="D405" s="70" t="s">
        <v>57</v>
      </c>
      <c r="E405" s="70"/>
      <c r="F405" s="70"/>
      <c r="G405" s="71"/>
      <c r="H405" s="71"/>
      <c r="I405" s="70"/>
      <c r="J405" s="70"/>
      <c r="K405" s="88">
        <v>11.46</v>
      </c>
    </row>
    <row r="406" spans="2:11" ht="15" customHeight="1" thickBot="1" x14ac:dyDescent="0.3">
      <c r="B406" s="83">
        <v>2003</v>
      </c>
      <c r="C406" s="77"/>
      <c r="D406" s="77" t="s">
        <v>58</v>
      </c>
      <c r="E406" s="77"/>
      <c r="F406" s="77" t="s">
        <v>37</v>
      </c>
      <c r="G406" s="78">
        <v>2</v>
      </c>
      <c r="H406" s="78">
        <v>5.33E-2</v>
      </c>
      <c r="I406" s="77">
        <v>215</v>
      </c>
      <c r="J406" s="77">
        <v>11.46</v>
      </c>
      <c r="K406" s="89"/>
    </row>
    <row r="410" spans="2:11" ht="15" customHeight="1" thickBot="1" x14ac:dyDescent="0.3"/>
    <row r="411" spans="2:11" s="1" customFormat="1" ht="17.399999999999999" customHeight="1" thickBot="1" x14ac:dyDescent="0.3">
      <c r="B411" s="57" t="s">
        <v>100</v>
      </c>
      <c r="C411" s="58" t="s">
        <v>101</v>
      </c>
      <c r="D411" s="58"/>
      <c r="E411" s="58"/>
      <c r="F411" s="58"/>
      <c r="G411" s="59" t="s">
        <v>247</v>
      </c>
      <c r="H411" s="59" t="s">
        <v>258</v>
      </c>
      <c r="I411" s="60" t="s">
        <v>248</v>
      </c>
      <c r="J411" s="60" t="s">
        <v>249</v>
      </c>
      <c r="K411" s="60" t="s">
        <v>99</v>
      </c>
    </row>
    <row r="412" spans="2:11" s="1" customFormat="1" ht="17.399999999999999" customHeight="1" thickBot="1" x14ac:dyDescent="0.3">
      <c r="B412" s="61" t="s">
        <v>156</v>
      </c>
      <c r="C412" s="62" t="s">
        <v>157</v>
      </c>
      <c r="D412" s="62"/>
      <c r="E412" s="62"/>
      <c r="F412" s="62"/>
      <c r="G412" s="63">
        <v>2000167</v>
      </c>
      <c r="H412" s="64" t="s">
        <v>21</v>
      </c>
      <c r="I412" s="65">
        <v>13698.21</v>
      </c>
      <c r="J412" s="65">
        <v>5.52</v>
      </c>
      <c r="K412" s="65">
        <v>75614.12</v>
      </c>
    </row>
    <row r="414" spans="2:11" ht="15" customHeight="1" thickBot="1" x14ac:dyDescent="0.3"/>
    <row r="415" spans="2:11" ht="15" customHeight="1" x14ac:dyDescent="0.25">
      <c r="B415" s="90" t="s">
        <v>259</v>
      </c>
      <c r="C415" s="75"/>
      <c r="D415" s="75" t="s">
        <v>308</v>
      </c>
      <c r="E415" s="91" t="s">
        <v>157</v>
      </c>
      <c r="F415" s="75"/>
      <c r="G415" s="76"/>
      <c r="H415" s="76"/>
      <c r="I415" s="75"/>
      <c r="J415" s="75"/>
      <c r="K415" s="84"/>
    </row>
    <row r="416" spans="2:11" s="1" customFormat="1" ht="15" customHeight="1" x14ac:dyDescent="0.25">
      <c r="B416" s="92" t="s">
        <v>260</v>
      </c>
      <c r="C416" s="97">
        <v>650</v>
      </c>
      <c r="D416" s="97"/>
      <c r="E416" s="68" t="s">
        <v>292</v>
      </c>
      <c r="F416" s="68"/>
      <c r="G416" s="69"/>
      <c r="H416" s="69"/>
      <c r="I416" s="68"/>
      <c r="J416" s="93" t="s">
        <v>290</v>
      </c>
      <c r="K416" s="94">
        <v>5.52</v>
      </c>
    </row>
    <row r="417" spans="2:11" ht="15" customHeight="1" thickBot="1" x14ac:dyDescent="0.3">
      <c r="B417" s="80"/>
      <c r="C417" s="66"/>
      <c r="D417" s="66"/>
      <c r="E417" s="66"/>
      <c r="F417" s="66"/>
      <c r="G417" s="67"/>
      <c r="H417" s="67"/>
      <c r="I417" s="66"/>
      <c r="J417" s="72" t="s">
        <v>262</v>
      </c>
      <c r="K417" s="86">
        <v>8</v>
      </c>
    </row>
    <row r="418" spans="2:11" s="1" customFormat="1" ht="15" customHeight="1" thickBot="1" x14ac:dyDescent="0.3">
      <c r="B418" s="95" t="s">
        <v>100</v>
      </c>
      <c r="C418" s="96"/>
      <c r="D418" s="96" t="s">
        <v>101</v>
      </c>
      <c r="E418" s="96"/>
      <c r="F418" s="96" t="s">
        <v>102</v>
      </c>
      <c r="G418" s="98" t="s">
        <v>265</v>
      </c>
      <c r="H418" s="98" t="s">
        <v>98</v>
      </c>
      <c r="I418" s="99" t="s">
        <v>266</v>
      </c>
      <c r="J418" s="99" t="s">
        <v>267</v>
      </c>
      <c r="K418" s="100" t="s">
        <v>97</v>
      </c>
    </row>
    <row r="419" spans="2:11" s="1" customFormat="1" ht="15" customHeight="1" x14ac:dyDescent="0.25">
      <c r="B419" s="81"/>
      <c r="C419" s="73"/>
      <c r="D419" s="73" t="s">
        <v>0</v>
      </c>
      <c r="E419" s="73"/>
      <c r="F419" s="73"/>
      <c r="G419" s="74"/>
      <c r="H419" s="74"/>
      <c r="I419" s="73"/>
      <c r="J419" s="73"/>
      <c r="K419" s="87">
        <v>1.24</v>
      </c>
    </row>
    <row r="420" spans="2:11" ht="15" customHeight="1" x14ac:dyDescent="0.25">
      <c r="B420" s="79">
        <v>2015</v>
      </c>
      <c r="C420" s="68"/>
      <c r="D420" s="68" t="s">
        <v>5</v>
      </c>
      <c r="E420" s="68"/>
      <c r="F420" s="68" t="s">
        <v>2</v>
      </c>
      <c r="G420" s="69">
        <v>1</v>
      </c>
      <c r="H420" s="69">
        <v>1.23E-2</v>
      </c>
      <c r="I420" s="68">
        <v>34.08</v>
      </c>
      <c r="J420" s="68">
        <v>0.42</v>
      </c>
      <c r="K420" s="85"/>
    </row>
    <row r="421" spans="2:11" ht="15" customHeight="1" x14ac:dyDescent="0.25">
      <c r="B421" s="79">
        <v>2021</v>
      </c>
      <c r="C421" s="68"/>
      <c r="D421" s="68" t="s">
        <v>3</v>
      </c>
      <c r="E421" s="68"/>
      <c r="F421" s="68" t="s">
        <v>2</v>
      </c>
      <c r="G421" s="69">
        <v>1</v>
      </c>
      <c r="H421" s="69">
        <v>1.23E-2</v>
      </c>
      <c r="I421" s="68">
        <v>23.32</v>
      </c>
      <c r="J421" s="68">
        <v>0.28999999999999998</v>
      </c>
      <c r="K421" s="85"/>
    </row>
    <row r="422" spans="2:11" ht="15" customHeight="1" x14ac:dyDescent="0.25">
      <c r="B422" s="79">
        <v>2022</v>
      </c>
      <c r="C422" s="68"/>
      <c r="D422" s="68" t="s">
        <v>1</v>
      </c>
      <c r="E422" s="68"/>
      <c r="F422" s="68" t="s">
        <v>2</v>
      </c>
      <c r="G422" s="69">
        <v>2</v>
      </c>
      <c r="H422" s="69">
        <v>2.46E-2</v>
      </c>
      <c r="I422" s="68">
        <v>21.37</v>
      </c>
      <c r="J422" s="68">
        <v>0.53</v>
      </c>
      <c r="K422" s="85"/>
    </row>
    <row r="423" spans="2:11" s="1" customFormat="1" ht="15" customHeight="1" x14ac:dyDescent="0.25">
      <c r="B423" s="82"/>
      <c r="C423" s="70"/>
      <c r="D423" s="70" t="s">
        <v>12</v>
      </c>
      <c r="E423" s="70"/>
      <c r="F423" s="70"/>
      <c r="G423" s="71"/>
      <c r="H423" s="71"/>
      <c r="I423" s="70"/>
      <c r="J423" s="70"/>
      <c r="K423" s="88">
        <v>1.64</v>
      </c>
    </row>
    <row r="424" spans="2:11" ht="15" customHeight="1" x14ac:dyDescent="0.25">
      <c r="B424" s="79">
        <v>2002</v>
      </c>
      <c r="C424" s="68"/>
      <c r="D424" s="68" t="s">
        <v>26</v>
      </c>
      <c r="E424" s="68"/>
      <c r="F424" s="68" t="s">
        <v>23</v>
      </c>
      <c r="G424" s="69"/>
      <c r="H424" s="69">
        <v>9.2299999999999993E-2</v>
      </c>
      <c r="I424" s="68">
        <v>17.8</v>
      </c>
      <c r="J424" s="68">
        <v>1.64</v>
      </c>
      <c r="K424" s="85"/>
    </row>
    <row r="425" spans="2:11" s="1" customFormat="1" ht="15" customHeight="1" x14ac:dyDescent="0.25">
      <c r="B425" s="82"/>
      <c r="C425" s="70"/>
      <c r="D425" s="70" t="s">
        <v>57</v>
      </c>
      <c r="E425" s="70"/>
      <c r="F425" s="70"/>
      <c r="G425" s="71"/>
      <c r="H425" s="71"/>
      <c r="I425" s="70"/>
      <c r="J425" s="70"/>
      <c r="K425" s="88">
        <v>2.64</v>
      </c>
    </row>
    <row r="426" spans="2:11" ht="15" customHeight="1" thickBot="1" x14ac:dyDescent="0.3">
      <c r="B426" s="83">
        <v>2003</v>
      </c>
      <c r="C426" s="77"/>
      <c r="D426" s="77" t="s">
        <v>58</v>
      </c>
      <c r="E426" s="77"/>
      <c r="F426" s="77" t="s">
        <v>37</v>
      </c>
      <c r="G426" s="78">
        <v>1</v>
      </c>
      <c r="H426" s="78">
        <v>1.23E-2</v>
      </c>
      <c r="I426" s="77">
        <v>215</v>
      </c>
      <c r="J426" s="77">
        <v>2.64</v>
      </c>
      <c r="K426" s="89"/>
    </row>
    <row r="430" spans="2:11" ht="15" customHeight="1" thickBot="1" x14ac:dyDescent="0.3"/>
    <row r="431" spans="2:11" s="1" customFormat="1" ht="17.399999999999999" customHeight="1" thickBot="1" x14ac:dyDescent="0.3">
      <c r="B431" s="57" t="s">
        <v>100</v>
      </c>
      <c r="C431" s="58" t="s">
        <v>101</v>
      </c>
      <c r="D431" s="58"/>
      <c r="E431" s="58"/>
      <c r="F431" s="58"/>
      <c r="G431" s="59" t="s">
        <v>247</v>
      </c>
      <c r="H431" s="59" t="s">
        <v>258</v>
      </c>
      <c r="I431" s="60" t="s">
        <v>248</v>
      </c>
      <c r="J431" s="60" t="s">
        <v>249</v>
      </c>
      <c r="K431" s="60" t="s">
        <v>99</v>
      </c>
    </row>
    <row r="432" spans="2:11" s="1" customFormat="1" ht="17.399999999999999" customHeight="1" thickBot="1" x14ac:dyDescent="0.3">
      <c r="B432" s="61" t="s">
        <v>158</v>
      </c>
      <c r="C432" s="62" t="s">
        <v>159</v>
      </c>
      <c r="D432" s="62"/>
      <c r="E432" s="62"/>
      <c r="F432" s="62"/>
      <c r="G432" s="63">
        <v>2000175</v>
      </c>
      <c r="H432" s="64" t="s">
        <v>31</v>
      </c>
      <c r="I432" s="65">
        <v>5680.75</v>
      </c>
      <c r="J432" s="65">
        <v>4.2300000000000004</v>
      </c>
      <c r="K432" s="65">
        <v>24029.57</v>
      </c>
    </row>
    <row r="434" spans="2:11" ht="15" customHeight="1" thickBot="1" x14ac:dyDescent="0.3"/>
    <row r="435" spans="2:11" ht="15" customHeight="1" x14ac:dyDescent="0.25">
      <c r="B435" s="90" t="s">
        <v>259</v>
      </c>
      <c r="C435" s="75"/>
      <c r="D435" s="75" t="s">
        <v>310</v>
      </c>
      <c r="E435" s="91" t="s">
        <v>159</v>
      </c>
      <c r="F435" s="75"/>
      <c r="G435" s="76"/>
      <c r="H435" s="76"/>
      <c r="I435" s="75"/>
      <c r="J435" s="75"/>
      <c r="K435" s="84"/>
    </row>
    <row r="436" spans="2:11" s="1" customFormat="1" ht="15" customHeight="1" x14ac:dyDescent="0.25">
      <c r="B436" s="92" t="s">
        <v>260</v>
      </c>
      <c r="C436" s="97">
        <v>800</v>
      </c>
      <c r="D436" s="97"/>
      <c r="E436" s="68" t="s">
        <v>311</v>
      </c>
      <c r="F436" s="68"/>
      <c r="G436" s="69"/>
      <c r="H436" s="69"/>
      <c r="I436" s="68"/>
      <c r="J436" s="93" t="s">
        <v>309</v>
      </c>
      <c r="K436" s="94">
        <v>4.2300000000000004</v>
      </c>
    </row>
    <row r="437" spans="2:11" ht="15" customHeight="1" thickBot="1" x14ac:dyDescent="0.3">
      <c r="B437" s="80"/>
      <c r="C437" s="66"/>
      <c r="D437" s="66"/>
      <c r="E437" s="66"/>
      <c r="F437" s="66"/>
      <c r="G437" s="67"/>
      <c r="H437" s="67"/>
      <c r="I437" s="66"/>
      <c r="J437" s="72" t="s">
        <v>262</v>
      </c>
      <c r="K437" s="86">
        <v>8</v>
      </c>
    </row>
    <row r="438" spans="2:11" s="1" customFormat="1" ht="15" customHeight="1" thickBot="1" x14ac:dyDescent="0.3">
      <c r="B438" s="95" t="s">
        <v>100</v>
      </c>
      <c r="C438" s="96"/>
      <c r="D438" s="96" t="s">
        <v>101</v>
      </c>
      <c r="E438" s="96"/>
      <c r="F438" s="96" t="s">
        <v>102</v>
      </c>
      <c r="G438" s="98" t="s">
        <v>265</v>
      </c>
      <c r="H438" s="98" t="s">
        <v>98</v>
      </c>
      <c r="I438" s="99" t="s">
        <v>266</v>
      </c>
      <c r="J438" s="99" t="s">
        <v>267</v>
      </c>
      <c r="K438" s="100" t="s">
        <v>97</v>
      </c>
    </row>
    <row r="439" spans="2:11" s="1" customFormat="1" ht="15" customHeight="1" x14ac:dyDescent="0.25">
      <c r="B439" s="81"/>
      <c r="C439" s="73"/>
      <c r="D439" s="73" t="s">
        <v>0</v>
      </c>
      <c r="E439" s="73"/>
      <c r="F439" s="73"/>
      <c r="G439" s="74"/>
      <c r="H439" s="74"/>
      <c r="I439" s="73"/>
      <c r="J439" s="73"/>
      <c r="K439" s="87">
        <v>0.55000000000000004</v>
      </c>
    </row>
    <row r="440" spans="2:11" ht="15" customHeight="1" x14ac:dyDescent="0.25">
      <c r="B440" s="79">
        <v>2015</v>
      </c>
      <c r="C440" s="68"/>
      <c r="D440" s="68" t="s">
        <v>5</v>
      </c>
      <c r="E440" s="68"/>
      <c r="F440" s="68" t="s">
        <v>2</v>
      </c>
      <c r="G440" s="69">
        <v>1</v>
      </c>
      <c r="H440" s="69">
        <v>0.01</v>
      </c>
      <c r="I440" s="68">
        <v>34.08</v>
      </c>
      <c r="J440" s="68">
        <v>0.34</v>
      </c>
      <c r="K440" s="85"/>
    </row>
    <row r="441" spans="2:11" ht="15" customHeight="1" x14ac:dyDescent="0.25">
      <c r="B441" s="79">
        <v>2022</v>
      </c>
      <c r="C441" s="68"/>
      <c r="D441" s="68" t="s">
        <v>1</v>
      </c>
      <c r="E441" s="68"/>
      <c r="F441" s="68" t="s">
        <v>2</v>
      </c>
      <c r="G441" s="69">
        <v>1</v>
      </c>
      <c r="H441" s="69">
        <v>0.01</v>
      </c>
      <c r="I441" s="68">
        <v>21.37</v>
      </c>
      <c r="J441" s="68">
        <v>0.21</v>
      </c>
      <c r="K441" s="85"/>
    </row>
    <row r="442" spans="2:11" s="1" customFormat="1" ht="15" customHeight="1" x14ac:dyDescent="0.25">
      <c r="B442" s="82"/>
      <c r="C442" s="70"/>
      <c r="D442" s="70" t="s">
        <v>12</v>
      </c>
      <c r="E442" s="70"/>
      <c r="F442" s="70"/>
      <c r="G442" s="71"/>
      <c r="H442" s="71"/>
      <c r="I442" s="70"/>
      <c r="J442" s="70"/>
      <c r="K442" s="88">
        <v>1.78</v>
      </c>
    </row>
    <row r="443" spans="2:11" ht="15" customHeight="1" x14ac:dyDescent="0.25">
      <c r="B443" s="79">
        <v>2002</v>
      </c>
      <c r="C443" s="68"/>
      <c r="D443" s="68" t="s">
        <v>26</v>
      </c>
      <c r="E443" s="68"/>
      <c r="F443" s="68" t="s">
        <v>23</v>
      </c>
      <c r="G443" s="69"/>
      <c r="H443" s="69">
        <v>9.98E-2</v>
      </c>
      <c r="I443" s="68">
        <v>17.8</v>
      </c>
      <c r="J443" s="68">
        <v>1.78</v>
      </c>
      <c r="K443" s="85"/>
    </row>
    <row r="444" spans="2:11" s="1" customFormat="1" ht="15" customHeight="1" x14ac:dyDescent="0.25">
      <c r="B444" s="82"/>
      <c r="C444" s="70"/>
      <c r="D444" s="70" t="s">
        <v>57</v>
      </c>
      <c r="E444" s="70"/>
      <c r="F444" s="70"/>
      <c r="G444" s="71"/>
      <c r="H444" s="71"/>
      <c r="I444" s="70"/>
      <c r="J444" s="70"/>
      <c r="K444" s="88">
        <v>1.9</v>
      </c>
    </row>
    <row r="445" spans="2:11" ht="15" customHeight="1" thickBot="1" x14ac:dyDescent="0.3">
      <c r="B445" s="83">
        <v>2004</v>
      </c>
      <c r="C445" s="77"/>
      <c r="D445" s="77" t="s">
        <v>59</v>
      </c>
      <c r="E445" s="77"/>
      <c r="F445" s="77" t="s">
        <v>37</v>
      </c>
      <c r="G445" s="78">
        <v>1</v>
      </c>
      <c r="H445" s="78">
        <v>0.01</v>
      </c>
      <c r="I445" s="77">
        <v>190</v>
      </c>
      <c r="J445" s="77">
        <v>1.9</v>
      </c>
      <c r="K445" s="89"/>
    </row>
    <row r="449" spans="2:11" ht="15" customHeight="1" thickBot="1" x14ac:dyDescent="0.3"/>
    <row r="450" spans="2:11" s="1" customFormat="1" ht="17.399999999999999" customHeight="1" thickBot="1" x14ac:dyDescent="0.3">
      <c r="B450" s="57" t="s">
        <v>100</v>
      </c>
      <c r="C450" s="58" t="s">
        <v>101</v>
      </c>
      <c r="D450" s="58"/>
      <c r="E450" s="58"/>
      <c r="F450" s="58"/>
      <c r="G450" s="59" t="s">
        <v>247</v>
      </c>
      <c r="H450" s="59" t="s">
        <v>258</v>
      </c>
      <c r="I450" s="60" t="s">
        <v>248</v>
      </c>
      <c r="J450" s="60" t="s">
        <v>249</v>
      </c>
      <c r="K450" s="60" t="s">
        <v>99</v>
      </c>
    </row>
    <row r="451" spans="2:11" s="1" customFormat="1" ht="17.399999999999999" customHeight="1" thickBot="1" x14ac:dyDescent="0.3">
      <c r="B451" s="61" t="s">
        <v>160</v>
      </c>
      <c r="C451" s="62" t="s">
        <v>161</v>
      </c>
      <c r="D451" s="62"/>
      <c r="E451" s="62"/>
      <c r="F451" s="62"/>
      <c r="G451" s="63">
        <v>2000170</v>
      </c>
      <c r="H451" s="64" t="s">
        <v>21</v>
      </c>
      <c r="I451" s="65">
        <v>588</v>
      </c>
      <c r="J451" s="65">
        <v>125.35</v>
      </c>
      <c r="K451" s="65">
        <v>73705.8</v>
      </c>
    </row>
    <row r="453" spans="2:11" ht="15" customHeight="1" thickBot="1" x14ac:dyDescent="0.3"/>
    <row r="454" spans="2:11" ht="15" customHeight="1" x14ac:dyDescent="0.25">
      <c r="B454" s="90" t="s">
        <v>259</v>
      </c>
      <c r="C454" s="75"/>
      <c r="D454" s="75" t="s">
        <v>312</v>
      </c>
      <c r="E454" s="91" t="s">
        <v>161</v>
      </c>
      <c r="F454" s="75"/>
      <c r="G454" s="76"/>
      <c r="H454" s="76"/>
      <c r="I454" s="75"/>
      <c r="J454" s="75"/>
      <c r="K454" s="84"/>
    </row>
    <row r="455" spans="2:11" s="1" customFormat="1" ht="15" customHeight="1" x14ac:dyDescent="0.25">
      <c r="B455" s="92" t="s">
        <v>260</v>
      </c>
      <c r="C455" s="97"/>
      <c r="D455" s="97"/>
      <c r="E455" s="68" t="s">
        <v>292</v>
      </c>
      <c r="F455" s="68"/>
      <c r="G455" s="69"/>
      <c r="H455" s="69"/>
      <c r="I455" s="68"/>
      <c r="J455" s="93" t="s">
        <v>290</v>
      </c>
      <c r="K455" s="94">
        <v>125.35</v>
      </c>
    </row>
    <row r="456" spans="2:11" ht="15" customHeight="1" thickBot="1" x14ac:dyDescent="0.3">
      <c r="B456" s="80"/>
      <c r="C456" s="66"/>
      <c r="D456" s="66"/>
      <c r="E456" s="66"/>
      <c r="F456" s="66"/>
      <c r="G456" s="67"/>
      <c r="H456" s="67"/>
      <c r="I456" s="66"/>
      <c r="J456" s="72" t="s">
        <v>262</v>
      </c>
      <c r="K456" s="86">
        <v>8</v>
      </c>
    </row>
    <row r="457" spans="2:11" s="1" customFormat="1" ht="15" customHeight="1" thickBot="1" x14ac:dyDescent="0.3">
      <c r="B457" s="95" t="s">
        <v>100</v>
      </c>
      <c r="C457" s="96"/>
      <c r="D457" s="96" t="s">
        <v>101</v>
      </c>
      <c r="E457" s="96"/>
      <c r="F457" s="96" t="s">
        <v>102</v>
      </c>
      <c r="G457" s="98" t="s">
        <v>265</v>
      </c>
      <c r="H457" s="98" t="s">
        <v>98</v>
      </c>
      <c r="I457" s="99" t="s">
        <v>266</v>
      </c>
      <c r="J457" s="99" t="s">
        <v>267</v>
      </c>
      <c r="K457" s="100" t="s">
        <v>97</v>
      </c>
    </row>
    <row r="458" spans="2:11" s="1" customFormat="1" ht="15" customHeight="1" x14ac:dyDescent="0.25">
      <c r="B458" s="81"/>
      <c r="C458" s="73"/>
      <c r="D458" s="73" t="s">
        <v>12</v>
      </c>
      <c r="E458" s="73"/>
      <c r="F458" s="73"/>
      <c r="G458" s="74"/>
      <c r="H458" s="74"/>
      <c r="I458" s="73"/>
      <c r="J458" s="73"/>
      <c r="K458" s="87">
        <v>100</v>
      </c>
    </row>
    <row r="459" spans="2:11" ht="15" customHeight="1" x14ac:dyDescent="0.25">
      <c r="B459" s="79">
        <v>2089</v>
      </c>
      <c r="C459" s="68"/>
      <c r="D459" s="68" t="s">
        <v>36</v>
      </c>
      <c r="E459" s="68"/>
      <c r="F459" s="68" t="s">
        <v>37</v>
      </c>
      <c r="G459" s="69"/>
      <c r="H459" s="69">
        <v>1.25</v>
      </c>
      <c r="I459" s="68">
        <v>80</v>
      </c>
      <c r="J459" s="68">
        <v>100</v>
      </c>
      <c r="K459" s="85"/>
    </row>
    <row r="460" spans="2:11" s="1" customFormat="1" ht="15" customHeight="1" x14ac:dyDescent="0.25">
      <c r="B460" s="82"/>
      <c r="C460" s="70"/>
      <c r="D460" s="70" t="s">
        <v>271</v>
      </c>
      <c r="E460" s="70"/>
      <c r="F460" s="70"/>
      <c r="G460" s="71"/>
      <c r="H460" s="71"/>
      <c r="I460" s="70"/>
      <c r="J460" s="70"/>
      <c r="K460" s="88">
        <v>25.35</v>
      </c>
    </row>
    <row r="461" spans="2:11" ht="15" customHeight="1" x14ac:dyDescent="0.25">
      <c r="B461" s="79">
        <v>2000198</v>
      </c>
      <c r="C461" s="68"/>
      <c r="D461" s="68" t="s">
        <v>313</v>
      </c>
      <c r="E461" s="68"/>
      <c r="F461" s="68" t="s">
        <v>21</v>
      </c>
      <c r="G461" s="69"/>
      <c r="H461" s="69">
        <v>1</v>
      </c>
      <c r="I461" s="68">
        <v>6.6</v>
      </c>
      <c r="J461" s="68">
        <v>6.6</v>
      </c>
      <c r="K461" s="85"/>
    </row>
    <row r="462" spans="2:11" ht="15" customHeight="1" thickBot="1" x14ac:dyDescent="0.3">
      <c r="B462" s="83">
        <v>2000199</v>
      </c>
      <c r="C462" s="77"/>
      <c r="D462" s="77" t="s">
        <v>314</v>
      </c>
      <c r="E462" s="77"/>
      <c r="F462" s="77" t="s">
        <v>21</v>
      </c>
      <c r="G462" s="78"/>
      <c r="H462" s="78">
        <v>1</v>
      </c>
      <c r="I462" s="77">
        <v>18.75</v>
      </c>
      <c r="J462" s="77">
        <v>18.75</v>
      </c>
      <c r="K462" s="89"/>
    </row>
    <row r="466" spans="2:11" ht="15" customHeight="1" thickBot="1" x14ac:dyDescent="0.3"/>
    <row r="467" spans="2:11" s="1" customFormat="1" ht="17.399999999999999" customHeight="1" thickBot="1" x14ac:dyDescent="0.3">
      <c r="B467" s="57" t="s">
        <v>100</v>
      </c>
      <c r="C467" s="58" t="s">
        <v>101</v>
      </c>
      <c r="D467" s="58"/>
      <c r="E467" s="58"/>
      <c r="F467" s="58"/>
      <c r="G467" s="59" t="s">
        <v>247</v>
      </c>
      <c r="H467" s="59" t="s">
        <v>258</v>
      </c>
      <c r="I467" s="60" t="s">
        <v>248</v>
      </c>
      <c r="J467" s="60" t="s">
        <v>249</v>
      </c>
      <c r="K467" s="60" t="s">
        <v>99</v>
      </c>
    </row>
    <row r="468" spans="2:11" s="1" customFormat="1" ht="17.399999999999999" customHeight="1" thickBot="1" x14ac:dyDescent="0.3">
      <c r="B468" s="61" t="s">
        <v>162</v>
      </c>
      <c r="C468" s="62" t="s">
        <v>163</v>
      </c>
      <c r="D468" s="62"/>
      <c r="E468" s="62"/>
      <c r="F468" s="62"/>
      <c r="G468" s="63">
        <v>2000176</v>
      </c>
      <c r="H468" s="64" t="s">
        <v>31</v>
      </c>
      <c r="I468" s="65">
        <v>13565.82</v>
      </c>
      <c r="J468" s="65">
        <v>6.9</v>
      </c>
      <c r="K468" s="65">
        <v>93604.160000000003</v>
      </c>
    </row>
    <row r="470" spans="2:11" ht="15" customHeight="1" thickBot="1" x14ac:dyDescent="0.3"/>
    <row r="471" spans="2:11" ht="15" customHeight="1" x14ac:dyDescent="0.25">
      <c r="B471" s="90" t="s">
        <v>259</v>
      </c>
      <c r="C471" s="75"/>
      <c r="D471" s="75" t="s">
        <v>315</v>
      </c>
      <c r="E471" s="91" t="s">
        <v>163</v>
      </c>
      <c r="F471" s="75"/>
      <c r="G471" s="76"/>
      <c r="H471" s="76"/>
      <c r="I471" s="75"/>
      <c r="J471" s="75"/>
      <c r="K471" s="84"/>
    </row>
    <row r="472" spans="2:11" s="1" customFormat="1" ht="15" customHeight="1" x14ac:dyDescent="0.25">
      <c r="B472" s="92" t="s">
        <v>260</v>
      </c>
      <c r="C472" s="97">
        <v>1000</v>
      </c>
      <c r="D472" s="97"/>
      <c r="E472" s="68" t="s">
        <v>311</v>
      </c>
      <c r="F472" s="68"/>
      <c r="G472" s="69"/>
      <c r="H472" s="69"/>
      <c r="I472" s="68"/>
      <c r="J472" s="93" t="s">
        <v>309</v>
      </c>
      <c r="K472" s="94">
        <v>6.9</v>
      </c>
    </row>
    <row r="473" spans="2:11" ht="15" customHeight="1" thickBot="1" x14ac:dyDescent="0.3">
      <c r="B473" s="80"/>
      <c r="C473" s="66"/>
      <c r="D473" s="66"/>
      <c r="E473" s="66"/>
      <c r="F473" s="66"/>
      <c r="G473" s="67"/>
      <c r="H473" s="67"/>
      <c r="I473" s="66"/>
      <c r="J473" s="72" t="s">
        <v>262</v>
      </c>
      <c r="K473" s="86">
        <v>8</v>
      </c>
    </row>
    <row r="474" spans="2:11" s="1" customFormat="1" ht="15" customHeight="1" thickBot="1" x14ac:dyDescent="0.3">
      <c r="B474" s="95" t="s">
        <v>100</v>
      </c>
      <c r="C474" s="96"/>
      <c r="D474" s="96" t="s">
        <v>101</v>
      </c>
      <c r="E474" s="96"/>
      <c r="F474" s="96" t="s">
        <v>102</v>
      </c>
      <c r="G474" s="98" t="s">
        <v>265</v>
      </c>
      <c r="H474" s="98" t="s">
        <v>98</v>
      </c>
      <c r="I474" s="99" t="s">
        <v>266</v>
      </c>
      <c r="J474" s="99" t="s">
        <v>267</v>
      </c>
      <c r="K474" s="100" t="s">
        <v>97</v>
      </c>
    </row>
    <row r="475" spans="2:11" s="1" customFormat="1" ht="15" customHeight="1" x14ac:dyDescent="0.25">
      <c r="B475" s="81"/>
      <c r="C475" s="73"/>
      <c r="D475" s="73" t="s">
        <v>0</v>
      </c>
      <c r="E475" s="73"/>
      <c r="F475" s="73"/>
      <c r="G475" s="74"/>
      <c r="H475" s="74"/>
      <c r="I475" s="73"/>
      <c r="J475" s="73"/>
      <c r="K475" s="87">
        <v>1.27</v>
      </c>
    </row>
    <row r="476" spans="2:11" ht="15" customHeight="1" x14ac:dyDescent="0.25">
      <c r="B476" s="79">
        <v>2021</v>
      </c>
      <c r="C476" s="68"/>
      <c r="D476" s="68" t="s">
        <v>3</v>
      </c>
      <c r="E476" s="68"/>
      <c r="F476" s="68" t="s">
        <v>2</v>
      </c>
      <c r="G476" s="69">
        <v>1</v>
      </c>
      <c r="H476" s="69">
        <v>8.0000000000000002E-3</v>
      </c>
      <c r="I476" s="68">
        <v>23.32</v>
      </c>
      <c r="J476" s="68">
        <v>0.19</v>
      </c>
      <c r="K476" s="85"/>
    </row>
    <row r="477" spans="2:11" ht="15" customHeight="1" x14ac:dyDescent="0.25">
      <c r="B477" s="79">
        <v>2020</v>
      </c>
      <c r="C477" s="68"/>
      <c r="D477" s="68" t="s">
        <v>4</v>
      </c>
      <c r="E477" s="68"/>
      <c r="F477" s="68" t="s">
        <v>2</v>
      </c>
      <c r="G477" s="69">
        <v>1</v>
      </c>
      <c r="H477" s="69">
        <v>8.0000000000000002E-3</v>
      </c>
      <c r="I477" s="68">
        <v>28.75</v>
      </c>
      <c r="J477" s="68">
        <v>0.23</v>
      </c>
      <c r="K477" s="85"/>
    </row>
    <row r="478" spans="2:11" ht="15" customHeight="1" x14ac:dyDescent="0.25">
      <c r="B478" s="79">
        <v>2022</v>
      </c>
      <c r="C478" s="68"/>
      <c r="D478" s="68" t="s">
        <v>1</v>
      </c>
      <c r="E478" s="68"/>
      <c r="F478" s="68" t="s">
        <v>2</v>
      </c>
      <c r="G478" s="69">
        <v>5</v>
      </c>
      <c r="H478" s="69">
        <v>0.04</v>
      </c>
      <c r="I478" s="68">
        <v>21.37</v>
      </c>
      <c r="J478" s="68">
        <v>0.85</v>
      </c>
      <c r="K478" s="85"/>
    </row>
    <row r="479" spans="2:11" s="1" customFormat="1" ht="15" customHeight="1" x14ac:dyDescent="0.25">
      <c r="B479" s="82"/>
      <c r="C479" s="70"/>
      <c r="D479" s="70" t="s">
        <v>12</v>
      </c>
      <c r="E479" s="70"/>
      <c r="F479" s="70"/>
      <c r="G479" s="71"/>
      <c r="H479" s="71"/>
      <c r="I479" s="70"/>
      <c r="J479" s="70"/>
      <c r="K479" s="88">
        <v>5.56</v>
      </c>
    </row>
    <row r="480" spans="2:11" ht="15" customHeight="1" x14ac:dyDescent="0.25">
      <c r="B480" s="79">
        <v>2091</v>
      </c>
      <c r="C480" s="68"/>
      <c r="D480" s="68" t="s">
        <v>38</v>
      </c>
      <c r="E480" s="68"/>
      <c r="F480" s="68" t="s">
        <v>31</v>
      </c>
      <c r="G480" s="69"/>
      <c r="H480" s="69">
        <v>1.07</v>
      </c>
      <c r="I480" s="68">
        <v>5.2</v>
      </c>
      <c r="J480" s="68">
        <v>5.56</v>
      </c>
      <c r="K480" s="85"/>
    </row>
    <row r="481" spans="2:11" s="1" customFormat="1" ht="15" customHeight="1" x14ac:dyDescent="0.25">
      <c r="B481" s="82"/>
      <c r="C481" s="70"/>
      <c r="D481" s="70" t="s">
        <v>83</v>
      </c>
      <c r="E481" s="70"/>
      <c r="F481" s="70"/>
      <c r="G481" s="71"/>
      <c r="H481" s="71"/>
      <c r="I481" s="70"/>
      <c r="J481" s="70"/>
      <c r="K481" s="88">
        <v>7.0000000000000007E-2</v>
      </c>
    </row>
    <row r="482" spans="2:11" ht="15" customHeight="1" thickBot="1" x14ac:dyDescent="0.3">
      <c r="B482" s="83">
        <v>2092</v>
      </c>
      <c r="C482" s="77"/>
      <c r="D482" s="77" t="s">
        <v>94</v>
      </c>
      <c r="E482" s="77"/>
      <c r="F482" s="77" t="s">
        <v>37</v>
      </c>
      <c r="G482" s="78">
        <v>1</v>
      </c>
      <c r="H482" s="78">
        <v>8.0000000000000002E-3</v>
      </c>
      <c r="I482" s="77">
        <v>9</v>
      </c>
      <c r="J482" s="77">
        <v>7.0000000000000007E-2</v>
      </c>
      <c r="K482" s="89"/>
    </row>
    <row r="486" spans="2:11" ht="15" customHeight="1" thickBot="1" x14ac:dyDescent="0.3"/>
    <row r="487" spans="2:11" s="1" customFormat="1" ht="17.399999999999999" customHeight="1" thickBot="1" x14ac:dyDescent="0.3">
      <c r="B487" s="57" t="s">
        <v>100</v>
      </c>
      <c r="C487" s="58" t="s">
        <v>101</v>
      </c>
      <c r="D487" s="58"/>
      <c r="E487" s="58"/>
      <c r="F487" s="58"/>
      <c r="G487" s="59" t="s">
        <v>247</v>
      </c>
      <c r="H487" s="59" t="s">
        <v>258</v>
      </c>
      <c r="I487" s="60" t="s">
        <v>248</v>
      </c>
      <c r="J487" s="60" t="s">
        <v>249</v>
      </c>
      <c r="K487" s="60" t="s">
        <v>99</v>
      </c>
    </row>
    <row r="488" spans="2:11" s="1" customFormat="1" ht="17.399999999999999" customHeight="1" thickBot="1" x14ac:dyDescent="0.3">
      <c r="B488" s="61" t="s">
        <v>164</v>
      </c>
      <c r="C488" s="62" t="s">
        <v>165</v>
      </c>
      <c r="D488" s="62"/>
      <c r="E488" s="62"/>
      <c r="F488" s="62"/>
      <c r="G488" s="63">
        <v>2000144</v>
      </c>
      <c r="H488" s="64" t="s">
        <v>21</v>
      </c>
      <c r="I488" s="65">
        <v>28478.65</v>
      </c>
      <c r="J488" s="65">
        <v>3.09</v>
      </c>
      <c r="K488" s="65">
        <v>87999.03</v>
      </c>
    </row>
    <row r="490" spans="2:11" ht="15" customHeight="1" thickBot="1" x14ac:dyDescent="0.3"/>
    <row r="491" spans="2:11" ht="15" customHeight="1" x14ac:dyDescent="0.25">
      <c r="B491" s="90" t="s">
        <v>259</v>
      </c>
      <c r="C491" s="75"/>
      <c r="D491" s="75" t="s">
        <v>316</v>
      </c>
      <c r="E491" s="91" t="s">
        <v>165</v>
      </c>
      <c r="F491" s="75"/>
      <c r="G491" s="76"/>
      <c r="H491" s="76"/>
      <c r="I491" s="75"/>
      <c r="J491" s="75"/>
      <c r="K491" s="84"/>
    </row>
    <row r="492" spans="2:11" s="1" customFormat="1" ht="15" customHeight="1" x14ac:dyDescent="0.25">
      <c r="B492" s="92" t="s">
        <v>260</v>
      </c>
      <c r="C492" s="97">
        <v>1500</v>
      </c>
      <c r="D492" s="97"/>
      <c r="E492" s="68" t="s">
        <v>292</v>
      </c>
      <c r="F492" s="68"/>
      <c r="G492" s="69"/>
      <c r="H492" s="69"/>
      <c r="I492" s="68"/>
      <c r="J492" s="93" t="s">
        <v>290</v>
      </c>
      <c r="K492" s="94">
        <v>3.09</v>
      </c>
    </row>
    <row r="493" spans="2:11" ht="15" customHeight="1" thickBot="1" x14ac:dyDescent="0.3">
      <c r="B493" s="80"/>
      <c r="C493" s="66"/>
      <c r="D493" s="66"/>
      <c r="E493" s="66"/>
      <c r="F493" s="66"/>
      <c r="G493" s="67"/>
      <c r="H493" s="67"/>
      <c r="I493" s="66"/>
      <c r="J493" s="72" t="s">
        <v>262</v>
      </c>
      <c r="K493" s="86">
        <v>8</v>
      </c>
    </row>
    <row r="494" spans="2:11" s="1" customFormat="1" ht="15" customHeight="1" thickBot="1" x14ac:dyDescent="0.3">
      <c r="B494" s="95" t="s">
        <v>100</v>
      </c>
      <c r="C494" s="96"/>
      <c r="D494" s="96" t="s">
        <v>101</v>
      </c>
      <c r="E494" s="96"/>
      <c r="F494" s="96" t="s">
        <v>102</v>
      </c>
      <c r="G494" s="98" t="s">
        <v>265</v>
      </c>
      <c r="H494" s="98" t="s">
        <v>98</v>
      </c>
      <c r="I494" s="99" t="s">
        <v>266</v>
      </c>
      <c r="J494" s="99" t="s">
        <v>267</v>
      </c>
      <c r="K494" s="100" t="s">
        <v>97</v>
      </c>
    </row>
    <row r="495" spans="2:11" s="1" customFormat="1" ht="15" customHeight="1" x14ac:dyDescent="0.25">
      <c r="B495" s="81"/>
      <c r="C495" s="73"/>
      <c r="D495" s="73" t="s">
        <v>0</v>
      </c>
      <c r="E495" s="73"/>
      <c r="F495" s="73"/>
      <c r="G495" s="74"/>
      <c r="H495" s="74"/>
      <c r="I495" s="73"/>
      <c r="J495" s="73"/>
      <c r="K495" s="87">
        <v>0.28999999999999998</v>
      </c>
    </row>
    <row r="496" spans="2:11" ht="15" customHeight="1" x14ac:dyDescent="0.25">
      <c r="B496" s="79">
        <v>2015</v>
      </c>
      <c r="C496" s="68"/>
      <c r="D496" s="68" t="s">
        <v>5</v>
      </c>
      <c r="E496" s="68"/>
      <c r="F496" s="68" t="s">
        <v>2</v>
      </c>
      <c r="G496" s="69">
        <v>1</v>
      </c>
      <c r="H496" s="69">
        <v>5.3E-3</v>
      </c>
      <c r="I496" s="68">
        <v>34.08</v>
      </c>
      <c r="J496" s="68">
        <v>0.18</v>
      </c>
      <c r="K496" s="85"/>
    </row>
    <row r="497" spans="2:11" ht="15" customHeight="1" x14ac:dyDescent="0.25">
      <c r="B497" s="79">
        <v>2022</v>
      </c>
      <c r="C497" s="68"/>
      <c r="D497" s="68" t="s">
        <v>1</v>
      </c>
      <c r="E497" s="68"/>
      <c r="F497" s="68" t="s">
        <v>2</v>
      </c>
      <c r="G497" s="69">
        <v>1</v>
      </c>
      <c r="H497" s="69">
        <v>5.3E-3</v>
      </c>
      <c r="I497" s="68">
        <v>21.37</v>
      </c>
      <c r="J497" s="68">
        <v>0.11</v>
      </c>
      <c r="K497" s="85"/>
    </row>
    <row r="498" spans="2:11" s="1" customFormat="1" ht="15" customHeight="1" x14ac:dyDescent="0.25">
      <c r="B498" s="82"/>
      <c r="C498" s="70"/>
      <c r="D498" s="70" t="s">
        <v>12</v>
      </c>
      <c r="E498" s="70"/>
      <c r="F498" s="70"/>
      <c r="G498" s="71"/>
      <c r="H498" s="71"/>
      <c r="I498" s="70"/>
      <c r="J498" s="70"/>
      <c r="K498" s="88">
        <v>1.1299999999999999</v>
      </c>
    </row>
    <row r="499" spans="2:11" ht="15" customHeight="1" x14ac:dyDescent="0.25">
      <c r="B499" s="79">
        <v>2002</v>
      </c>
      <c r="C499" s="68"/>
      <c r="D499" s="68" t="s">
        <v>26</v>
      </c>
      <c r="E499" s="68"/>
      <c r="F499" s="68" t="s">
        <v>23</v>
      </c>
      <c r="G499" s="69"/>
      <c r="H499" s="69">
        <v>6.3700000000000007E-2</v>
      </c>
      <c r="I499" s="68">
        <v>17.8</v>
      </c>
      <c r="J499" s="68">
        <v>1.1299999999999999</v>
      </c>
      <c r="K499" s="85"/>
    </row>
    <row r="500" spans="2:11" s="1" customFormat="1" ht="15" customHeight="1" x14ac:dyDescent="0.25">
      <c r="B500" s="82"/>
      <c r="C500" s="70"/>
      <c r="D500" s="70" t="s">
        <v>57</v>
      </c>
      <c r="E500" s="70"/>
      <c r="F500" s="70"/>
      <c r="G500" s="71"/>
      <c r="H500" s="71"/>
      <c r="I500" s="70"/>
      <c r="J500" s="70"/>
      <c r="K500" s="88">
        <v>1.67</v>
      </c>
    </row>
    <row r="501" spans="2:11" ht="15" customHeight="1" thickBot="1" x14ac:dyDescent="0.3">
      <c r="B501" s="83">
        <v>2052</v>
      </c>
      <c r="C501" s="77"/>
      <c r="D501" s="77" t="s">
        <v>65</v>
      </c>
      <c r="E501" s="77"/>
      <c r="F501" s="77" t="s">
        <v>37</v>
      </c>
      <c r="G501" s="78">
        <v>1</v>
      </c>
      <c r="H501" s="78">
        <v>5.3E-3</v>
      </c>
      <c r="I501" s="77">
        <v>315</v>
      </c>
      <c r="J501" s="77">
        <v>1.67</v>
      </c>
      <c r="K501" s="89"/>
    </row>
    <row r="505" spans="2:11" ht="15" customHeight="1" thickBot="1" x14ac:dyDescent="0.3"/>
    <row r="506" spans="2:11" s="1" customFormat="1" ht="17.399999999999999" customHeight="1" thickBot="1" x14ac:dyDescent="0.3">
      <c r="B506" s="57" t="s">
        <v>100</v>
      </c>
      <c r="C506" s="58" t="s">
        <v>101</v>
      </c>
      <c r="D506" s="58"/>
      <c r="E506" s="58"/>
      <c r="F506" s="58"/>
      <c r="G506" s="59" t="s">
        <v>247</v>
      </c>
      <c r="H506" s="59" t="s">
        <v>258</v>
      </c>
      <c r="I506" s="60" t="s">
        <v>248</v>
      </c>
      <c r="J506" s="60" t="s">
        <v>249</v>
      </c>
      <c r="K506" s="60" t="s">
        <v>99</v>
      </c>
    </row>
    <row r="507" spans="2:11" s="1" customFormat="1" ht="17.399999999999999" customHeight="1" thickBot="1" x14ac:dyDescent="0.3">
      <c r="B507" s="61" t="s">
        <v>166</v>
      </c>
      <c r="C507" s="62" t="s">
        <v>167</v>
      </c>
      <c r="D507" s="62"/>
      <c r="E507" s="62"/>
      <c r="F507" s="62"/>
      <c r="G507" s="63">
        <v>2000186</v>
      </c>
      <c r="H507" s="64" t="s">
        <v>21</v>
      </c>
      <c r="I507" s="65">
        <v>1071.7</v>
      </c>
      <c r="J507" s="65">
        <v>21.2</v>
      </c>
      <c r="K507" s="65">
        <v>22720.04</v>
      </c>
    </row>
    <row r="509" spans="2:11" ht="15" customHeight="1" thickBot="1" x14ac:dyDescent="0.3"/>
    <row r="510" spans="2:11" ht="15" customHeight="1" x14ac:dyDescent="0.25">
      <c r="B510" s="90" t="s">
        <v>259</v>
      </c>
      <c r="C510" s="75"/>
      <c r="D510" s="75" t="s">
        <v>317</v>
      </c>
      <c r="E510" s="91" t="s">
        <v>167</v>
      </c>
      <c r="F510" s="75"/>
      <c r="G510" s="76"/>
      <c r="H510" s="76"/>
      <c r="I510" s="75"/>
      <c r="J510" s="75"/>
      <c r="K510" s="84"/>
    </row>
    <row r="511" spans="2:11" s="1" customFormat="1" ht="15" customHeight="1" x14ac:dyDescent="0.25">
      <c r="B511" s="92" t="s">
        <v>260</v>
      </c>
      <c r="C511" s="97">
        <v>300</v>
      </c>
      <c r="D511" s="97"/>
      <c r="E511" s="68" t="s">
        <v>292</v>
      </c>
      <c r="F511" s="68"/>
      <c r="G511" s="69"/>
      <c r="H511" s="69"/>
      <c r="I511" s="68"/>
      <c r="J511" s="93" t="s">
        <v>290</v>
      </c>
      <c r="K511" s="94">
        <v>21.2</v>
      </c>
    </row>
    <row r="512" spans="2:11" ht="15" customHeight="1" thickBot="1" x14ac:dyDescent="0.3">
      <c r="B512" s="80"/>
      <c r="C512" s="66"/>
      <c r="D512" s="66"/>
      <c r="E512" s="66"/>
      <c r="F512" s="66"/>
      <c r="G512" s="67"/>
      <c r="H512" s="67"/>
      <c r="I512" s="66"/>
      <c r="J512" s="72" t="s">
        <v>262</v>
      </c>
      <c r="K512" s="86">
        <v>8</v>
      </c>
    </row>
    <row r="513" spans="2:11" s="1" customFormat="1" ht="15" customHeight="1" thickBot="1" x14ac:dyDescent="0.3">
      <c r="B513" s="95" t="s">
        <v>100</v>
      </c>
      <c r="C513" s="96"/>
      <c r="D513" s="96" t="s">
        <v>101</v>
      </c>
      <c r="E513" s="96"/>
      <c r="F513" s="96" t="s">
        <v>102</v>
      </c>
      <c r="G513" s="98" t="s">
        <v>265</v>
      </c>
      <c r="H513" s="98" t="s">
        <v>98</v>
      </c>
      <c r="I513" s="99" t="s">
        <v>266</v>
      </c>
      <c r="J513" s="99" t="s">
        <v>267</v>
      </c>
      <c r="K513" s="100" t="s">
        <v>97</v>
      </c>
    </row>
    <row r="514" spans="2:11" s="1" customFormat="1" ht="15" customHeight="1" x14ac:dyDescent="0.25">
      <c r="B514" s="81"/>
      <c r="C514" s="73"/>
      <c r="D514" s="73" t="s">
        <v>0</v>
      </c>
      <c r="E514" s="73"/>
      <c r="F514" s="73"/>
      <c r="G514" s="74"/>
      <c r="H514" s="74"/>
      <c r="I514" s="73"/>
      <c r="J514" s="73"/>
      <c r="K514" s="87">
        <v>4.2300000000000004</v>
      </c>
    </row>
    <row r="515" spans="2:11" ht="15" customHeight="1" x14ac:dyDescent="0.25">
      <c r="B515" s="79">
        <v>2015</v>
      </c>
      <c r="C515" s="68"/>
      <c r="D515" s="68" t="s">
        <v>5</v>
      </c>
      <c r="E515" s="68"/>
      <c r="F515" s="68" t="s">
        <v>2</v>
      </c>
      <c r="G515" s="69">
        <v>1</v>
      </c>
      <c r="H515" s="69">
        <v>2.6700000000000002E-2</v>
      </c>
      <c r="I515" s="68">
        <v>34.08</v>
      </c>
      <c r="J515" s="68">
        <v>0.91</v>
      </c>
      <c r="K515" s="85"/>
    </row>
    <row r="516" spans="2:11" ht="15" customHeight="1" x14ac:dyDescent="0.25">
      <c r="B516" s="79">
        <v>2016</v>
      </c>
      <c r="C516" s="68"/>
      <c r="D516" s="68" t="s">
        <v>6</v>
      </c>
      <c r="E516" s="68"/>
      <c r="F516" s="68" t="s">
        <v>2</v>
      </c>
      <c r="G516" s="69">
        <v>2</v>
      </c>
      <c r="H516" s="69">
        <v>5.33E-2</v>
      </c>
      <c r="I516" s="68">
        <v>29.24</v>
      </c>
      <c r="J516" s="68">
        <v>1.56</v>
      </c>
      <c r="K516" s="85"/>
    </row>
    <row r="517" spans="2:11" ht="15" customHeight="1" x14ac:dyDescent="0.25">
      <c r="B517" s="79">
        <v>2022</v>
      </c>
      <c r="C517" s="68"/>
      <c r="D517" s="68" t="s">
        <v>1</v>
      </c>
      <c r="E517" s="68"/>
      <c r="F517" s="68" t="s">
        <v>2</v>
      </c>
      <c r="G517" s="69">
        <v>2</v>
      </c>
      <c r="H517" s="69">
        <v>5.33E-2</v>
      </c>
      <c r="I517" s="68">
        <v>21.37</v>
      </c>
      <c r="J517" s="68">
        <v>1.1399999999999999</v>
      </c>
      <c r="K517" s="85"/>
    </row>
    <row r="518" spans="2:11" ht="15" customHeight="1" x14ac:dyDescent="0.25">
      <c r="B518" s="79">
        <v>2021</v>
      </c>
      <c r="C518" s="68"/>
      <c r="D518" s="68" t="s">
        <v>3</v>
      </c>
      <c r="E518" s="68"/>
      <c r="F518" s="68" t="s">
        <v>2</v>
      </c>
      <c r="G518" s="69">
        <v>1</v>
      </c>
      <c r="H518" s="69">
        <v>2.6700000000000002E-2</v>
      </c>
      <c r="I518" s="68">
        <v>23.32</v>
      </c>
      <c r="J518" s="68">
        <v>0.62</v>
      </c>
      <c r="K518" s="85"/>
    </row>
    <row r="519" spans="2:11" s="1" customFormat="1" ht="15" customHeight="1" x14ac:dyDescent="0.25">
      <c r="B519" s="82"/>
      <c r="C519" s="70"/>
      <c r="D519" s="70" t="s">
        <v>12</v>
      </c>
      <c r="E519" s="70"/>
      <c r="F519" s="70"/>
      <c r="G519" s="71"/>
      <c r="H519" s="71"/>
      <c r="I519" s="70"/>
      <c r="J519" s="70"/>
      <c r="K519" s="88">
        <v>5.22</v>
      </c>
    </row>
    <row r="520" spans="2:11" ht="15" customHeight="1" x14ac:dyDescent="0.25">
      <c r="B520" s="79">
        <v>2002</v>
      </c>
      <c r="C520" s="68"/>
      <c r="D520" s="68" t="s">
        <v>26</v>
      </c>
      <c r="E520" s="68"/>
      <c r="F520" s="68" t="s">
        <v>23</v>
      </c>
      <c r="G520" s="69"/>
      <c r="H520" s="69">
        <v>0.29330000000000001</v>
      </c>
      <c r="I520" s="68">
        <v>17.8</v>
      </c>
      <c r="J520" s="68">
        <v>5.22</v>
      </c>
      <c r="K520" s="85"/>
    </row>
    <row r="521" spans="2:11" s="1" customFormat="1" ht="15" customHeight="1" x14ac:dyDescent="0.25">
      <c r="B521" s="82"/>
      <c r="C521" s="70"/>
      <c r="D521" s="70" t="s">
        <v>57</v>
      </c>
      <c r="E521" s="70"/>
      <c r="F521" s="70"/>
      <c r="G521" s="71"/>
      <c r="H521" s="71"/>
      <c r="I521" s="70"/>
      <c r="J521" s="70"/>
      <c r="K521" s="88">
        <v>11.75</v>
      </c>
    </row>
    <row r="522" spans="2:11" ht="15" customHeight="1" x14ac:dyDescent="0.25">
      <c r="B522" s="79">
        <v>2011</v>
      </c>
      <c r="C522" s="68"/>
      <c r="D522" s="68" t="s">
        <v>62</v>
      </c>
      <c r="E522" s="68"/>
      <c r="F522" s="68" t="s">
        <v>37</v>
      </c>
      <c r="G522" s="69">
        <v>1</v>
      </c>
      <c r="H522" s="69">
        <v>2.6700000000000002E-2</v>
      </c>
      <c r="I522" s="68">
        <v>160</v>
      </c>
      <c r="J522" s="68">
        <v>4.2699999999999996</v>
      </c>
      <c r="K522" s="85"/>
    </row>
    <row r="523" spans="2:11" ht="15" customHeight="1" x14ac:dyDescent="0.25">
      <c r="B523" s="79">
        <v>2010</v>
      </c>
      <c r="C523" s="68"/>
      <c r="D523" s="68" t="s">
        <v>61</v>
      </c>
      <c r="E523" s="68"/>
      <c r="F523" s="68" t="s">
        <v>37</v>
      </c>
      <c r="G523" s="69">
        <v>1</v>
      </c>
      <c r="H523" s="69">
        <v>2.6700000000000002E-2</v>
      </c>
      <c r="I523" s="68">
        <v>185</v>
      </c>
      <c r="J523" s="68">
        <v>4.9400000000000004</v>
      </c>
      <c r="K523" s="85"/>
    </row>
    <row r="524" spans="2:11" ht="15" customHeight="1" thickBot="1" x14ac:dyDescent="0.3">
      <c r="B524" s="83">
        <v>2053</v>
      </c>
      <c r="C524" s="77"/>
      <c r="D524" s="77" t="s">
        <v>66</v>
      </c>
      <c r="E524" s="77"/>
      <c r="F524" s="77" t="s">
        <v>37</v>
      </c>
      <c r="G524" s="78">
        <v>1</v>
      </c>
      <c r="H524" s="78">
        <v>2.6700000000000002E-2</v>
      </c>
      <c r="I524" s="77">
        <v>95</v>
      </c>
      <c r="J524" s="77">
        <v>2.54</v>
      </c>
      <c r="K524" s="89"/>
    </row>
    <row r="528" spans="2:11" ht="15" customHeight="1" thickBot="1" x14ac:dyDescent="0.3"/>
    <row r="529" spans="2:11" s="1" customFormat="1" ht="17.399999999999999" customHeight="1" thickBot="1" x14ac:dyDescent="0.3">
      <c r="B529" s="57" t="s">
        <v>100</v>
      </c>
      <c r="C529" s="58" t="s">
        <v>101</v>
      </c>
      <c r="D529" s="58"/>
      <c r="E529" s="58"/>
      <c r="F529" s="58"/>
      <c r="G529" s="59" t="s">
        <v>247</v>
      </c>
      <c r="H529" s="59" t="s">
        <v>258</v>
      </c>
      <c r="I529" s="60" t="s">
        <v>248</v>
      </c>
      <c r="J529" s="60" t="s">
        <v>249</v>
      </c>
      <c r="K529" s="60" t="s">
        <v>99</v>
      </c>
    </row>
    <row r="530" spans="2:11" s="1" customFormat="1" ht="17.399999999999999" customHeight="1" thickBot="1" x14ac:dyDescent="0.3">
      <c r="B530" s="61" t="s">
        <v>168</v>
      </c>
      <c r="C530" s="62" t="s">
        <v>169</v>
      </c>
      <c r="D530" s="62"/>
      <c r="E530" s="62"/>
      <c r="F530" s="62"/>
      <c r="G530" s="63">
        <v>2000200</v>
      </c>
      <c r="H530" s="64" t="s">
        <v>21</v>
      </c>
      <c r="I530" s="65">
        <v>3026.46</v>
      </c>
      <c r="J530" s="65">
        <v>5.43</v>
      </c>
      <c r="K530" s="65">
        <v>16433.68</v>
      </c>
    </row>
    <row r="532" spans="2:11" ht="15" customHeight="1" thickBot="1" x14ac:dyDescent="0.3"/>
    <row r="533" spans="2:11" ht="15" customHeight="1" x14ac:dyDescent="0.25">
      <c r="B533" s="90" t="s">
        <v>259</v>
      </c>
      <c r="C533" s="75"/>
      <c r="D533" s="75" t="s">
        <v>318</v>
      </c>
      <c r="E533" s="91" t="s">
        <v>169</v>
      </c>
      <c r="F533" s="75"/>
      <c r="G533" s="76"/>
      <c r="H533" s="76"/>
      <c r="I533" s="75"/>
      <c r="J533" s="75"/>
      <c r="K533" s="84"/>
    </row>
    <row r="534" spans="2:11" s="1" customFormat="1" ht="15" customHeight="1" x14ac:dyDescent="0.25">
      <c r="B534" s="92" t="s">
        <v>260</v>
      </c>
      <c r="C534" s="97">
        <v>1100</v>
      </c>
      <c r="D534" s="97"/>
      <c r="E534" s="68" t="s">
        <v>292</v>
      </c>
      <c r="F534" s="68"/>
      <c r="G534" s="69"/>
      <c r="H534" s="69"/>
      <c r="I534" s="68"/>
      <c r="J534" s="93" t="s">
        <v>290</v>
      </c>
      <c r="K534" s="94">
        <v>5.43</v>
      </c>
    </row>
    <row r="535" spans="2:11" ht="15" customHeight="1" thickBot="1" x14ac:dyDescent="0.3">
      <c r="B535" s="80"/>
      <c r="C535" s="66"/>
      <c r="D535" s="66"/>
      <c r="E535" s="66"/>
      <c r="F535" s="66"/>
      <c r="G535" s="67"/>
      <c r="H535" s="67"/>
      <c r="I535" s="66"/>
      <c r="J535" s="72" t="s">
        <v>262</v>
      </c>
      <c r="K535" s="86">
        <v>8</v>
      </c>
    </row>
    <row r="536" spans="2:11" s="1" customFormat="1" ht="15" customHeight="1" thickBot="1" x14ac:dyDescent="0.3">
      <c r="B536" s="95" t="s">
        <v>100</v>
      </c>
      <c r="C536" s="96"/>
      <c r="D536" s="96" t="s">
        <v>101</v>
      </c>
      <c r="E536" s="96"/>
      <c r="F536" s="96" t="s">
        <v>102</v>
      </c>
      <c r="G536" s="98" t="s">
        <v>265</v>
      </c>
      <c r="H536" s="98" t="s">
        <v>98</v>
      </c>
      <c r="I536" s="99" t="s">
        <v>266</v>
      </c>
      <c r="J536" s="99" t="s">
        <v>267</v>
      </c>
      <c r="K536" s="100" t="s">
        <v>97</v>
      </c>
    </row>
    <row r="537" spans="2:11" s="1" customFormat="1" ht="15" customHeight="1" x14ac:dyDescent="0.25">
      <c r="B537" s="81"/>
      <c r="C537" s="73"/>
      <c r="D537" s="73" t="s">
        <v>0</v>
      </c>
      <c r="E537" s="73"/>
      <c r="F537" s="73"/>
      <c r="G537" s="74"/>
      <c r="H537" s="74"/>
      <c r="I537" s="73"/>
      <c r="J537" s="73"/>
      <c r="K537" s="87">
        <v>0.72</v>
      </c>
    </row>
    <row r="538" spans="2:11" ht="15" customHeight="1" x14ac:dyDescent="0.25">
      <c r="B538" s="79">
        <v>2015</v>
      </c>
      <c r="C538" s="68"/>
      <c r="D538" s="68" t="s">
        <v>5</v>
      </c>
      <c r="E538" s="68"/>
      <c r="F538" s="68" t="s">
        <v>2</v>
      </c>
      <c r="G538" s="69">
        <v>1</v>
      </c>
      <c r="H538" s="69">
        <v>7.3000000000000001E-3</v>
      </c>
      <c r="I538" s="68">
        <v>34.08</v>
      </c>
      <c r="J538" s="68">
        <v>0.25</v>
      </c>
      <c r="K538" s="85"/>
    </row>
    <row r="539" spans="2:11" ht="15" customHeight="1" x14ac:dyDescent="0.25">
      <c r="B539" s="79">
        <v>2016</v>
      </c>
      <c r="C539" s="68"/>
      <c r="D539" s="68" t="s">
        <v>6</v>
      </c>
      <c r="E539" s="68"/>
      <c r="F539" s="68" t="s">
        <v>2</v>
      </c>
      <c r="G539" s="69">
        <v>0</v>
      </c>
      <c r="H539" s="69">
        <v>0</v>
      </c>
      <c r="I539" s="68">
        <v>29.24</v>
      </c>
      <c r="J539" s="68">
        <v>0</v>
      </c>
      <c r="K539" s="85"/>
    </row>
    <row r="540" spans="2:11" ht="15" customHeight="1" x14ac:dyDescent="0.25">
      <c r="B540" s="79">
        <v>2022</v>
      </c>
      <c r="C540" s="68"/>
      <c r="D540" s="68" t="s">
        <v>1</v>
      </c>
      <c r="E540" s="68"/>
      <c r="F540" s="68" t="s">
        <v>2</v>
      </c>
      <c r="G540" s="69">
        <v>3</v>
      </c>
      <c r="H540" s="69">
        <v>2.18E-2</v>
      </c>
      <c r="I540" s="68">
        <v>21.37</v>
      </c>
      <c r="J540" s="68">
        <v>0.47</v>
      </c>
      <c r="K540" s="85"/>
    </row>
    <row r="541" spans="2:11" s="1" customFormat="1" ht="15" customHeight="1" x14ac:dyDescent="0.25">
      <c r="B541" s="82"/>
      <c r="C541" s="70"/>
      <c r="D541" s="70" t="s">
        <v>12</v>
      </c>
      <c r="E541" s="70"/>
      <c r="F541" s="70"/>
      <c r="G541" s="71"/>
      <c r="H541" s="71"/>
      <c r="I541" s="70"/>
      <c r="J541" s="70"/>
      <c r="K541" s="88">
        <v>2.41</v>
      </c>
    </row>
    <row r="542" spans="2:11" ht="15" customHeight="1" x14ac:dyDescent="0.25">
      <c r="B542" s="79">
        <v>2002</v>
      </c>
      <c r="C542" s="68"/>
      <c r="D542" s="68" t="s">
        <v>26</v>
      </c>
      <c r="E542" s="68"/>
      <c r="F542" s="68" t="s">
        <v>23</v>
      </c>
      <c r="G542" s="69"/>
      <c r="H542" s="69">
        <v>0.1356</v>
      </c>
      <c r="I542" s="68">
        <v>17.8</v>
      </c>
      <c r="J542" s="68">
        <v>2.41</v>
      </c>
      <c r="K542" s="85"/>
    </row>
    <row r="543" spans="2:11" s="1" customFormat="1" ht="15" customHeight="1" x14ac:dyDescent="0.25">
      <c r="B543" s="82"/>
      <c r="C543" s="70"/>
      <c r="D543" s="70" t="s">
        <v>57</v>
      </c>
      <c r="E543" s="70"/>
      <c r="F543" s="70"/>
      <c r="G543" s="71"/>
      <c r="H543" s="71"/>
      <c r="I543" s="70"/>
      <c r="J543" s="70"/>
      <c r="K543" s="88">
        <v>2.2999999999999998</v>
      </c>
    </row>
    <row r="544" spans="2:11" ht="15" customHeight="1" x14ac:dyDescent="0.25">
      <c r="B544" s="79">
        <v>2052</v>
      </c>
      <c r="C544" s="68"/>
      <c r="D544" s="68" t="s">
        <v>65</v>
      </c>
      <c r="E544" s="68"/>
      <c r="F544" s="68" t="s">
        <v>37</v>
      </c>
      <c r="G544" s="69">
        <v>1</v>
      </c>
      <c r="H544" s="69">
        <v>7.3000000000000001E-3</v>
      </c>
      <c r="I544" s="68">
        <v>315</v>
      </c>
      <c r="J544" s="68">
        <v>2.2999999999999998</v>
      </c>
      <c r="K544" s="85"/>
    </row>
    <row r="545" spans="2:11" ht="15" customHeight="1" x14ac:dyDescent="0.25">
      <c r="B545" s="79">
        <v>2053</v>
      </c>
      <c r="C545" s="68"/>
      <c r="D545" s="68" t="s">
        <v>66</v>
      </c>
      <c r="E545" s="68"/>
      <c r="F545" s="68" t="s">
        <v>37</v>
      </c>
      <c r="G545" s="69">
        <v>0</v>
      </c>
      <c r="H545" s="69">
        <v>0</v>
      </c>
      <c r="I545" s="68">
        <v>95</v>
      </c>
      <c r="J545" s="68">
        <v>0</v>
      </c>
      <c r="K545" s="85"/>
    </row>
    <row r="546" spans="2:11" ht="15" customHeight="1" x14ac:dyDescent="0.25">
      <c r="B546" s="79">
        <v>2011</v>
      </c>
      <c r="C546" s="68"/>
      <c r="D546" s="68" t="s">
        <v>62</v>
      </c>
      <c r="E546" s="68"/>
      <c r="F546" s="68" t="s">
        <v>37</v>
      </c>
      <c r="G546" s="69">
        <v>0</v>
      </c>
      <c r="H546" s="69">
        <v>0</v>
      </c>
      <c r="I546" s="68">
        <v>160</v>
      </c>
      <c r="J546" s="68">
        <v>0</v>
      </c>
      <c r="K546" s="85"/>
    </row>
    <row r="547" spans="2:11" s="1" customFormat="1" ht="15" customHeight="1" x14ac:dyDescent="0.25">
      <c r="B547" s="82"/>
      <c r="C547" s="70"/>
      <c r="D547" s="70" t="s">
        <v>271</v>
      </c>
      <c r="E547" s="70"/>
      <c r="F547" s="70"/>
      <c r="G547" s="71"/>
      <c r="H547" s="71"/>
      <c r="I547" s="70"/>
      <c r="J547" s="70"/>
      <c r="K547" s="88">
        <v>0</v>
      </c>
    </row>
    <row r="548" spans="2:11" ht="15" customHeight="1" thickBot="1" x14ac:dyDescent="0.3">
      <c r="B548" s="83">
        <v>2000124</v>
      </c>
      <c r="C548" s="77"/>
      <c r="D548" s="77" t="s">
        <v>305</v>
      </c>
      <c r="E548" s="77"/>
      <c r="F548" s="77" t="s">
        <v>21</v>
      </c>
      <c r="G548" s="78"/>
      <c r="H548" s="78">
        <v>0</v>
      </c>
      <c r="I548" s="77">
        <v>51.269999999999996</v>
      </c>
      <c r="J548" s="77">
        <v>0</v>
      </c>
      <c r="K548" s="89"/>
    </row>
    <row r="552" spans="2:11" ht="15" customHeight="1" thickBot="1" x14ac:dyDescent="0.3"/>
    <row r="553" spans="2:11" s="1" customFormat="1" ht="17.399999999999999" customHeight="1" thickBot="1" x14ac:dyDescent="0.3">
      <c r="B553" s="57" t="s">
        <v>100</v>
      </c>
      <c r="C553" s="58" t="s">
        <v>101</v>
      </c>
      <c r="D553" s="58"/>
      <c r="E553" s="58"/>
      <c r="F553" s="58"/>
      <c r="G553" s="59" t="s">
        <v>247</v>
      </c>
      <c r="H553" s="59" t="s">
        <v>258</v>
      </c>
      <c r="I553" s="60" t="s">
        <v>248</v>
      </c>
      <c r="J553" s="60" t="s">
        <v>249</v>
      </c>
      <c r="K553" s="60" t="s">
        <v>99</v>
      </c>
    </row>
    <row r="554" spans="2:11" s="1" customFormat="1" ht="17.399999999999999" customHeight="1" thickBot="1" x14ac:dyDescent="0.3">
      <c r="B554" s="61" t="s">
        <v>170</v>
      </c>
      <c r="C554" s="62" t="s">
        <v>171</v>
      </c>
      <c r="D554" s="62"/>
      <c r="E554" s="62"/>
      <c r="F554" s="62"/>
      <c r="G554" s="63">
        <v>2000169</v>
      </c>
      <c r="H554" s="64" t="s">
        <v>31</v>
      </c>
      <c r="I554" s="65">
        <v>2375.2600000000002</v>
      </c>
      <c r="J554" s="65">
        <v>2.06</v>
      </c>
      <c r="K554" s="65">
        <v>4893.04</v>
      </c>
    </row>
    <row r="556" spans="2:11" ht="15" customHeight="1" thickBot="1" x14ac:dyDescent="0.3"/>
    <row r="557" spans="2:11" ht="15" customHeight="1" x14ac:dyDescent="0.25">
      <c r="B557" s="90" t="s">
        <v>259</v>
      </c>
      <c r="C557" s="75"/>
      <c r="D557" s="75" t="s">
        <v>319</v>
      </c>
      <c r="E557" s="91" t="s">
        <v>171</v>
      </c>
      <c r="F557" s="75"/>
      <c r="G557" s="76"/>
      <c r="H557" s="76"/>
      <c r="I557" s="75"/>
      <c r="J557" s="75"/>
      <c r="K557" s="84"/>
    </row>
    <row r="558" spans="2:11" s="1" customFormat="1" ht="15" customHeight="1" x14ac:dyDescent="0.25">
      <c r="B558" s="92" t="s">
        <v>260</v>
      </c>
      <c r="C558" s="97">
        <v>3500</v>
      </c>
      <c r="D558" s="97"/>
      <c r="E558" s="68" t="s">
        <v>311</v>
      </c>
      <c r="F558" s="68"/>
      <c r="G558" s="69"/>
      <c r="H558" s="69"/>
      <c r="I558" s="68"/>
      <c r="J558" s="93" t="s">
        <v>309</v>
      </c>
      <c r="K558" s="94">
        <v>2.06</v>
      </c>
    </row>
    <row r="559" spans="2:11" ht="15" customHeight="1" thickBot="1" x14ac:dyDescent="0.3">
      <c r="B559" s="80"/>
      <c r="C559" s="66"/>
      <c r="D559" s="66"/>
      <c r="E559" s="66"/>
      <c r="F559" s="66"/>
      <c r="G559" s="67"/>
      <c r="H559" s="67"/>
      <c r="I559" s="66"/>
      <c r="J559" s="72" t="s">
        <v>262</v>
      </c>
      <c r="K559" s="86">
        <v>8</v>
      </c>
    </row>
    <row r="560" spans="2:11" s="1" customFormat="1" ht="15" customHeight="1" thickBot="1" x14ac:dyDescent="0.3">
      <c r="B560" s="95" t="s">
        <v>100</v>
      </c>
      <c r="C560" s="96"/>
      <c r="D560" s="96" t="s">
        <v>101</v>
      </c>
      <c r="E560" s="96"/>
      <c r="F560" s="96" t="s">
        <v>102</v>
      </c>
      <c r="G560" s="98" t="s">
        <v>265</v>
      </c>
      <c r="H560" s="98" t="s">
        <v>98</v>
      </c>
      <c r="I560" s="99" t="s">
        <v>266</v>
      </c>
      <c r="J560" s="99" t="s">
        <v>267</v>
      </c>
      <c r="K560" s="100" t="s">
        <v>97</v>
      </c>
    </row>
    <row r="561" spans="2:11" s="1" customFormat="1" ht="15" customHeight="1" x14ac:dyDescent="0.25">
      <c r="B561" s="81"/>
      <c r="C561" s="73"/>
      <c r="D561" s="73" t="s">
        <v>0</v>
      </c>
      <c r="E561" s="73"/>
      <c r="F561" s="73"/>
      <c r="G561" s="74"/>
      <c r="H561" s="74"/>
      <c r="I561" s="73"/>
      <c r="J561" s="73"/>
      <c r="K561" s="87">
        <v>0.37</v>
      </c>
    </row>
    <row r="562" spans="2:11" ht="15" customHeight="1" x14ac:dyDescent="0.25">
      <c r="B562" s="79">
        <v>2016</v>
      </c>
      <c r="C562" s="68"/>
      <c r="D562" s="68" t="s">
        <v>6</v>
      </c>
      <c r="E562" s="68"/>
      <c r="F562" s="68" t="s">
        <v>2</v>
      </c>
      <c r="G562" s="69">
        <v>1.5</v>
      </c>
      <c r="H562" s="69">
        <v>3.3999999999999998E-3</v>
      </c>
      <c r="I562" s="68">
        <v>29.24</v>
      </c>
      <c r="J562" s="68">
        <v>0.1</v>
      </c>
      <c r="K562" s="85"/>
    </row>
    <row r="563" spans="2:11" ht="15" customHeight="1" x14ac:dyDescent="0.25">
      <c r="B563" s="79">
        <v>2015</v>
      </c>
      <c r="C563" s="68"/>
      <c r="D563" s="68" t="s">
        <v>5</v>
      </c>
      <c r="E563" s="68"/>
      <c r="F563" s="68" t="s">
        <v>2</v>
      </c>
      <c r="G563" s="69">
        <v>1</v>
      </c>
      <c r="H563" s="69">
        <v>2.3E-3</v>
      </c>
      <c r="I563" s="68">
        <v>34.08</v>
      </c>
      <c r="J563" s="68">
        <v>0.08</v>
      </c>
      <c r="K563" s="85"/>
    </row>
    <row r="564" spans="2:11" ht="15" customHeight="1" x14ac:dyDescent="0.25">
      <c r="B564" s="79">
        <v>2022</v>
      </c>
      <c r="C564" s="68"/>
      <c r="D564" s="68" t="s">
        <v>1</v>
      </c>
      <c r="E564" s="68"/>
      <c r="F564" s="68" t="s">
        <v>2</v>
      </c>
      <c r="G564" s="69">
        <v>4</v>
      </c>
      <c r="H564" s="69">
        <v>9.1000000000000004E-3</v>
      </c>
      <c r="I564" s="68">
        <v>21.37</v>
      </c>
      <c r="J564" s="68">
        <v>0.19</v>
      </c>
      <c r="K564" s="85"/>
    </row>
    <row r="565" spans="2:11" s="1" customFormat="1" ht="15" customHeight="1" x14ac:dyDescent="0.25">
      <c r="B565" s="82"/>
      <c r="C565" s="70"/>
      <c r="D565" s="70" t="s">
        <v>12</v>
      </c>
      <c r="E565" s="70"/>
      <c r="F565" s="70"/>
      <c r="G565" s="71"/>
      <c r="H565" s="71"/>
      <c r="I565" s="70"/>
      <c r="J565" s="70"/>
      <c r="K565" s="88">
        <v>0.4</v>
      </c>
    </row>
    <row r="566" spans="2:11" ht="15" customHeight="1" x14ac:dyDescent="0.25">
      <c r="B566" s="79">
        <v>2002</v>
      </c>
      <c r="C566" s="68"/>
      <c r="D566" s="68" t="s">
        <v>26</v>
      </c>
      <c r="E566" s="68"/>
      <c r="F566" s="68" t="s">
        <v>23</v>
      </c>
      <c r="G566" s="69"/>
      <c r="H566" s="69">
        <v>2.2200000000000001E-2</v>
      </c>
      <c r="I566" s="68">
        <v>17.8</v>
      </c>
      <c r="J566" s="68">
        <v>0.4</v>
      </c>
      <c r="K566" s="85"/>
    </row>
    <row r="567" spans="2:11" s="1" customFormat="1" ht="15" customHeight="1" x14ac:dyDescent="0.25">
      <c r="B567" s="82"/>
      <c r="C567" s="70"/>
      <c r="D567" s="70" t="s">
        <v>57</v>
      </c>
      <c r="E567" s="70"/>
      <c r="F567" s="70"/>
      <c r="G567" s="71"/>
      <c r="H567" s="71"/>
      <c r="I567" s="70"/>
      <c r="J567" s="70"/>
      <c r="K567" s="88">
        <v>1.29</v>
      </c>
    </row>
    <row r="568" spans="2:11" ht="15" customHeight="1" x14ac:dyDescent="0.25">
      <c r="B568" s="79">
        <v>2011</v>
      </c>
      <c r="C568" s="68"/>
      <c r="D568" s="68" t="s">
        <v>62</v>
      </c>
      <c r="E568" s="68"/>
      <c r="F568" s="68" t="s">
        <v>37</v>
      </c>
      <c r="G568" s="69">
        <v>1</v>
      </c>
      <c r="H568" s="69">
        <v>2.3E-3</v>
      </c>
      <c r="I568" s="68">
        <v>160</v>
      </c>
      <c r="J568" s="68">
        <v>0.37</v>
      </c>
      <c r="K568" s="85"/>
    </row>
    <row r="569" spans="2:11" ht="15" customHeight="1" x14ac:dyDescent="0.25">
      <c r="B569" s="79">
        <v>2053</v>
      </c>
      <c r="C569" s="68"/>
      <c r="D569" s="68" t="s">
        <v>66</v>
      </c>
      <c r="E569" s="68"/>
      <c r="F569" s="68" t="s">
        <v>37</v>
      </c>
      <c r="G569" s="69">
        <v>0.5</v>
      </c>
      <c r="H569" s="69">
        <v>1.1000000000000001E-3</v>
      </c>
      <c r="I569" s="68">
        <v>95</v>
      </c>
      <c r="J569" s="68">
        <v>0.1</v>
      </c>
      <c r="K569" s="85"/>
    </row>
    <row r="570" spans="2:11" ht="15" customHeight="1" x14ac:dyDescent="0.25">
      <c r="B570" s="79">
        <v>2010</v>
      </c>
      <c r="C570" s="68"/>
      <c r="D570" s="68" t="s">
        <v>61</v>
      </c>
      <c r="E570" s="68"/>
      <c r="F570" s="68" t="s">
        <v>37</v>
      </c>
      <c r="G570" s="69">
        <v>1</v>
      </c>
      <c r="H570" s="69">
        <v>2.3E-3</v>
      </c>
      <c r="I570" s="68">
        <v>185</v>
      </c>
      <c r="J570" s="68">
        <v>0.43</v>
      </c>
      <c r="K570" s="85"/>
    </row>
    <row r="571" spans="2:11" ht="15" customHeight="1" thickBot="1" x14ac:dyDescent="0.3">
      <c r="B571" s="83">
        <v>2088</v>
      </c>
      <c r="C571" s="77"/>
      <c r="D571" s="77" t="s">
        <v>67</v>
      </c>
      <c r="E571" s="77"/>
      <c r="F571" s="77" t="s">
        <v>37</v>
      </c>
      <c r="G571" s="78">
        <v>2</v>
      </c>
      <c r="H571" s="78">
        <v>4.5999999999999999E-3</v>
      </c>
      <c r="I571" s="77">
        <v>85</v>
      </c>
      <c r="J571" s="77">
        <v>0.39</v>
      </c>
      <c r="K571" s="89"/>
    </row>
    <row r="575" spans="2:11" ht="15" customHeight="1" thickBot="1" x14ac:dyDescent="0.3"/>
    <row r="576" spans="2:11" s="1" customFormat="1" ht="17.399999999999999" customHeight="1" thickBot="1" x14ac:dyDescent="0.3">
      <c r="B576" s="57" t="s">
        <v>100</v>
      </c>
      <c r="C576" s="58" t="s">
        <v>101</v>
      </c>
      <c r="D576" s="58"/>
      <c r="E576" s="58"/>
      <c r="F576" s="58"/>
      <c r="G576" s="59" t="s">
        <v>247</v>
      </c>
      <c r="H576" s="59" t="s">
        <v>258</v>
      </c>
      <c r="I576" s="60" t="s">
        <v>248</v>
      </c>
      <c r="J576" s="60" t="s">
        <v>249</v>
      </c>
      <c r="K576" s="60" t="s">
        <v>99</v>
      </c>
    </row>
    <row r="577" spans="2:11" s="1" customFormat="1" ht="17.399999999999999" customHeight="1" thickBot="1" x14ac:dyDescent="0.3">
      <c r="B577" s="61" t="s">
        <v>172</v>
      </c>
      <c r="C577" s="62" t="s">
        <v>173</v>
      </c>
      <c r="D577" s="62"/>
      <c r="E577" s="62"/>
      <c r="F577" s="62"/>
      <c r="G577" s="63">
        <v>2000105</v>
      </c>
      <c r="H577" s="64" t="s">
        <v>174</v>
      </c>
      <c r="I577" s="65">
        <v>3590.19</v>
      </c>
      <c r="J577" s="65">
        <v>11.020000000000001</v>
      </c>
      <c r="K577" s="65">
        <v>39563.89</v>
      </c>
    </row>
    <row r="579" spans="2:11" ht="15" customHeight="1" thickBot="1" x14ac:dyDescent="0.3"/>
    <row r="580" spans="2:11" ht="15" customHeight="1" x14ac:dyDescent="0.25">
      <c r="B580" s="90" t="s">
        <v>259</v>
      </c>
      <c r="C580" s="75"/>
      <c r="D580" s="75" t="s">
        <v>321</v>
      </c>
      <c r="E580" s="91" t="s">
        <v>173</v>
      </c>
      <c r="F580" s="75"/>
      <c r="G580" s="76"/>
      <c r="H580" s="76"/>
      <c r="I580" s="75"/>
      <c r="J580" s="75"/>
      <c r="K580" s="84"/>
    </row>
    <row r="581" spans="2:11" s="1" customFormat="1" ht="15" customHeight="1" x14ac:dyDescent="0.25">
      <c r="B581" s="92" t="s">
        <v>260</v>
      </c>
      <c r="C581" s="97">
        <v>270</v>
      </c>
      <c r="D581" s="97"/>
      <c r="E581" s="68" t="s">
        <v>322</v>
      </c>
      <c r="F581" s="68"/>
      <c r="G581" s="69"/>
      <c r="H581" s="69"/>
      <c r="I581" s="68"/>
      <c r="J581" s="93" t="s">
        <v>320</v>
      </c>
      <c r="K581" s="94">
        <v>11.020000000000001</v>
      </c>
    </row>
    <row r="582" spans="2:11" ht="15" customHeight="1" thickBot="1" x14ac:dyDescent="0.3">
      <c r="B582" s="80"/>
      <c r="C582" s="66"/>
      <c r="D582" s="66"/>
      <c r="E582" s="66"/>
      <c r="F582" s="66"/>
      <c r="G582" s="67"/>
      <c r="H582" s="67"/>
      <c r="I582" s="66"/>
      <c r="J582" s="72" t="s">
        <v>262</v>
      </c>
      <c r="K582" s="86">
        <v>8</v>
      </c>
    </row>
    <row r="583" spans="2:11" s="1" customFormat="1" ht="15" customHeight="1" thickBot="1" x14ac:dyDescent="0.3">
      <c r="B583" s="95" t="s">
        <v>100</v>
      </c>
      <c r="C583" s="96"/>
      <c r="D583" s="96" t="s">
        <v>101</v>
      </c>
      <c r="E583" s="96"/>
      <c r="F583" s="96" t="s">
        <v>102</v>
      </c>
      <c r="G583" s="98" t="s">
        <v>265</v>
      </c>
      <c r="H583" s="98" t="s">
        <v>98</v>
      </c>
      <c r="I583" s="99" t="s">
        <v>266</v>
      </c>
      <c r="J583" s="99" t="s">
        <v>267</v>
      </c>
      <c r="K583" s="100" t="s">
        <v>97</v>
      </c>
    </row>
    <row r="584" spans="2:11" s="1" customFormat="1" ht="15" customHeight="1" x14ac:dyDescent="0.25">
      <c r="B584" s="81"/>
      <c r="C584" s="73"/>
      <c r="D584" s="73" t="s">
        <v>0</v>
      </c>
      <c r="E584" s="73"/>
      <c r="F584" s="73"/>
      <c r="G584" s="74"/>
      <c r="H584" s="74"/>
      <c r="I584" s="73"/>
      <c r="J584" s="73"/>
      <c r="K584" s="87">
        <v>1.83</v>
      </c>
    </row>
    <row r="585" spans="2:11" ht="15" customHeight="1" x14ac:dyDescent="0.25">
      <c r="B585" s="79">
        <v>2016</v>
      </c>
      <c r="C585" s="68"/>
      <c r="D585" s="68" t="s">
        <v>6</v>
      </c>
      <c r="E585" s="68"/>
      <c r="F585" s="68" t="s">
        <v>2</v>
      </c>
      <c r="G585" s="69">
        <v>1</v>
      </c>
      <c r="H585" s="69">
        <v>2.9600000000000001E-2</v>
      </c>
      <c r="I585" s="68">
        <v>29.24</v>
      </c>
      <c r="J585" s="68">
        <v>0.87</v>
      </c>
      <c r="K585" s="85"/>
    </row>
    <row r="586" spans="2:11" ht="15" customHeight="1" x14ac:dyDescent="0.25">
      <c r="B586" s="79">
        <v>2015</v>
      </c>
      <c r="C586" s="68"/>
      <c r="D586" s="68" t="s">
        <v>5</v>
      </c>
      <c r="E586" s="68"/>
      <c r="F586" s="68" t="s">
        <v>2</v>
      </c>
      <c r="G586" s="69">
        <v>0.28499999999999998</v>
      </c>
      <c r="H586" s="69">
        <v>8.3999999999999995E-3</v>
      </c>
      <c r="I586" s="68">
        <v>34.08</v>
      </c>
      <c r="J586" s="68">
        <v>0.28999999999999998</v>
      </c>
      <c r="K586" s="85"/>
    </row>
    <row r="587" spans="2:11" ht="15" customHeight="1" x14ac:dyDescent="0.25">
      <c r="B587" s="79">
        <v>2022</v>
      </c>
      <c r="C587" s="68"/>
      <c r="D587" s="68" t="s">
        <v>1</v>
      </c>
      <c r="E587" s="68"/>
      <c r="F587" s="68" t="s">
        <v>2</v>
      </c>
      <c r="G587" s="69">
        <v>0.5</v>
      </c>
      <c r="H587" s="69">
        <v>1.4800000000000001E-2</v>
      </c>
      <c r="I587" s="68">
        <v>21.37</v>
      </c>
      <c r="J587" s="68">
        <v>0.32</v>
      </c>
      <c r="K587" s="85"/>
    </row>
    <row r="588" spans="2:11" ht="15" customHeight="1" x14ac:dyDescent="0.25">
      <c r="B588" s="79">
        <v>2021</v>
      </c>
      <c r="C588" s="68"/>
      <c r="D588" s="68" t="s">
        <v>3</v>
      </c>
      <c r="E588" s="68"/>
      <c r="F588" s="68" t="s">
        <v>2</v>
      </c>
      <c r="G588" s="69">
        <v>0.5</v>
      </c>
      <c r="H588" s="69">
        <v>1.4800000000000001E-2</v>
      </c>
      <c r="I588" s="68">
        <v>23.32</v>
      </c>
      <c r="J588" s="68">
        <v>0.35</v>
      </c>
      <c r="K588" s="85"/>
    </row>
    <row r="589" spans="2:11" s="1" customFormat="1" ht="15" customHeight="1" x14ac:dyDescent="0.25">
      <c r="B589" s="82"/>
      <c r="C589" s="70"/>
      <c r="D589" s="70" t="s">
        <v>12</v>
      </c>
      <c r="E589" s="70"/>
      <c r="F589" s="70"/>
      <c r="G589" s="71"/>
      <c r="H589" s="71"/>
      <c r="I589" s="70"/>
      <c r="J589" s="70"/>
      <c r="K589" s="88">
        <v>3.15</v>
      </c>
    </row>
    <row r="590" spans="2:11" ht="15" customHeight="1" x14ac:dyDescent="0.25">
      <c r="B590" s="79">
        <v>2002</v>
      </c>
      <c r="C590" s="68"/>
      <c r="D590" s="68" t="s">
        <v>26</v>
      </c>
      <c r="E590" s="68"/>
      <c r="F590" s="68" t="s">
        <v>23</v>
      </c>
      <c r="G590" s="69"/>
      <c r="H590" s="69">
        <v>0.1772</v>
      </c>
      <c r="I590" s="68">
        <v>17.8</v>
      </c>
      <c r="J590" s="68">
        <v>3.15</v>
      </c>
      <c r="K590" s="85"/>
    </row>
    <row r="591" spans="2:11" s="1" customFormat="1" ht="15" customHeight="1" x14ac:dyDescent="0.25">
      <c r="B591" s="82"/>
      <c r="C591" s="70"/>
      <c r="D591" s="70" t="s">
        <v>57</v>
      </c>
      <c r="E591" s="70"/>
      <c r="F591" s="70"/>
      <c r="G591" s="71"/>
      <c r="H591" s="71"/>
      <c r="I591" s="70"/>
      <c r="J591" s="70"/>
      <c r="K591" s="88">
        <v>6.0400000000000009</v>
      </c>
    </row>
    <row r="592" spans="2:11" ht="15" customHeight="1" x14ac:dyDescent="0.25">
      <c r="B592" s="79">
        <v>2004</v>
      </c>
      <c r="C592" s="68"/>
      <c r="D592" s="68" t="s">
        <v>59</v>
      </c>
      <c r="E592" s="68"/>
      <c r="F592" s="68" t="s">
        <v>37</v>
      </c>
      <c r="G592" s="69">
        <v>0.28499999999999998</v>
      </c>
      <c r="H592" s="69">
        <v>8.3999999999999995E-3</v>
      </c>
      <c r="I592" s="68">
        <v>190</v>
      </c>
      <c r="J592" s="68">
        <v>1.6</v>
      </c>
      <c r="K592" s="85"/>
    </row>
    <row r="593" spans="2:11" ht="15" customHeight="1" thickBot="1" x14ac:dyDescent="0.3">
      <c r="B593" s="83">
        <v>2013</v>
      </c>
      <c r="C593" s="77"/>
      <c r="D593" s="77" t="s">
        <v>63</v>
      </c>
      <c r="E593" s="77"/>
      <c r="F593" s="77" t="s">
        <v>37</v>
      </c>
      <c r="G593" s="78">
        <v>1</v>
      </c>
      <c r="H593" s="78">
        <v>2.9600000000000001E-2</v>
      </c>
      <c r="I593" s="77">
        <v>150</v>
      </c>
      <c r="J593" s="77">
        <v>4.4400000000000004</v>
      </c>
      <c r="K593" s="89"/>
    </row>
    <row r="597" spans="2:11" ht="15" customHeight="1" thickBot="1" x14ac:dyDescent="0.3"/>
    <row r="598" spans="2:11" s="1" customFormat="1" ht="17.399999999999999" customHeight="1" thickBot="1" x14ac:dyDescent="0.3">
      <c r="B598" s="57" t="s">
        <v>100</v>
      </c>
      <c r="C598" s="58" t="s">
        <v>101</v>
      </c>
      <c r="D598" s="58"/>
      <c r="E598" s="58"/>
      <c r="F598" s="58"/>
      <c r="G598" s="59" t="s">
        <v>247</v>
      </c>
      <c r="H598" s="59" t="s">
        <v>258</v>
      </c>
      <c r="I598" s="60" t="s">
        <v>248</v>
      </c>
      <c r="J598" s="60" t="s">
        <v>249</v>
      </c>
      <c r="K598" s="60" t="s">
        <v>99</v>
      </c>
    </row>
    <row r="599" spans="2:11" s="1" customFormat="1" ht="17.399999999999999" customHeight="1" thickBot="1" x14ac:dyDescent="0.3">
      <c r="B599" s="61" t="s">
        <v>175</v>
      </c>
      <c r="C599" s="62" t="s">
        <v>176</v>
      </c>
      <c r="D599" s="62"/>
      <c r="E599" s="62"/>
      <c r="F599" s="62"/>
      <c r="G599" s="63">
        <v>2000173</v>
      </c>
      <c r="H599" s="64" t="s">
        <v>174</v>
      </c>
      <c r="I599" s="65">
        <v>460.91</v>
      </c>
      <c r="J599" s="65">
        <v>11.020000000000001</v>
      </c>
      <c r="K599" s="65">
        <v>5079.2299999999996</v>
      </c>
    </row>
    <row r="601" spans="2:11" ht="15" customHeight="1" thickBot="1" x14ac:dyDescent="0.3"/>
    <row r="602" spans="2:11" ht="15" customHeight="1" x14ac:dyDescent="0.25">
      <c r="B602" s="90" t="s">
        <v>259</v>
      </c>
      <c r="C602" s="75"/>
      <c r="D602" s="75" t="s">
        <v>323</v>
      </c>
      <c r="E602" s="91" t="s">
        <v>176</v>
      </c>
      <c r="F602" s="75"/>
      <c r="G602" s="76"/>
      <c r="H602" s="76"/>
      <c r="I602" s="75"/>
      <c r="J602" s="75"/>
      <c r="K602" s="84"/>
    </row>
    <row r="603" spans="2:11" s="1" customFormat="1" ht="15" customHeight="1" x14ac:dyDescent="0.25">
      <c r="B603" s="92" t="s">
        <v>260</v>
      </c>
      <c r="C603" s="97">
        <v>270</v>
      </c>
      <c r="D603" s="97"/>
      <c r="E603" s="68" t="s">
        <v>322</v>
      </c>
      <c r="F603" s="68"/>
      <c r="G603" s="69"/>
      <c r="H603" s="69"/>
      <c r="I603" s="68"/>
      <c r="J603" s="93" t="s">
        <v>320</v>
      </c>
      <c r="K603" s="94">
        <v>11.020000000000001</v>
      </c>
    </row>
    <row r="604" spans="2:11" ht="15" customHeight="1" thickBot="1" x14ac:dyDescent="0.3">
      <c r="B604" s="80"/>
      <c r="C604" s="66"/>
      <c r="D604" s="66"/>
      <c r="E604" s="66"/>
      <c r="F604" s="66"/>
      <c r="G604" s="67"/>
      <c r="H604" s="67"/>
      <c r="I604" s="66"/>
      <c r="J604" s="72" t="s">
        <v>262</v>
      </c>
      <c r="K604" s="86">
        <v>8</v>
      </c>
    </row>
    <row r="605" spans="2:11" s="1" customFormat="1" ht="15" customHeight="1" thickBot="1" x14ac:dyDescent="0.3">
      <c r="B605" s="95" t="s">
        <v>100</v>
      </c>
      <c r="C605" s="96"/>
      <c r="D605" s="96" t="s">
        <v>101</v>
      </c>
      <c r="E605" s="96"/>
      <c r="F605" s="96" t="s">
        <v>102</v>
      </c>
      <c r="G605" s="98" t="s">
        <v>265</v>
      </c>
      <c r="H605" s="98" t="s">
        <v>98</v>
      </c>
      <c r="I605" s="99" t="s">
        <v>266</v>
      </c>
      <c r="J605" s="99" t="s">
        <v>267</v>
      </c>
      <c r="K605" s="100" t="s">
        <v>97</v>
      </c>
    </row>
    <row r="606" spans="2:11" s="1" customFormat="1" ht="15" customHeight="1" x14ac:dyDescent="0.25">
      <c r="B606" s="81"/>
      <c r="C606" s="73"/>
      <c r="D606" s="73" t="s">
        <v>0</v>
      </c>
      <c r="E606" s="73"/>
      <c r="F606" s="73"/>
      <c r="G606" s="74"/>
      <c r="H606" s="74"/>
      <c r="I606" s="73"/>
      <c r="J606" s="73"/>
      <c r="K606" s="87">
        <v>1.83</v>
      </c>
    </row>
    <row r="607" spans="2:11" ht="15" customHeight="1" x14ac:dyDescent="0.25">
      <c r="B607" s="79">
        <v>2016</v>
      </c>
      <c r="C607" s="68"/>
      <c r="D607" s="68" t="s">
        <v>6</v>
      </c>
      <c r="E607" s="68"/>
      <c r="F607" s="68" t="s">
        <v>2</v>
      </c>
      <c r="G607" s="69">
        <v>1</v>
      </c>
      <c r="H607" s="69">
        <v>2.9600000000000001E-2</v>
      </c>
      <c r="I607" s="68">
        <v>29.24</v>
      </c>
      <c r="J607" s="68">
        <v>0.87</v>
      </c>
      <c r="K607" s="85"/>
    </row>
    <row r="608" spans="2:11" ht="15" customHeight="1" x14ac:dyDescent="0.25">
      <c r="B608" s="79">
        <v>2015</v>
      </c>
      <c r="C608" s="68"/>
      <c r="D608" s="68" t="s">
        <v>5</v>
      </c>
      <c r="E608" s="68"/>
      <c r="F608" s="68" t="s">
        <v>2</v>
      </c>
      <c r="G608" s="69">
        <v>0.28499999999999998</v>
      </c>
      <c r="H608" s="69">
        <v>8.3999999999999995E-3</v>
      </c>
      <c r="I608" s="68">
        <v>34.08</v>
      </c>
      <c r="J608" s="68">
        <v>0.28999999999999998</v>
      </c>
      <c r="K608" s="85"/>
    </row>
    <row r="609" spans="2:11" ht="15" customHeight="1" x14ac:dyDescent="0.25">
      <c r="B609" s="79">
        <v>2022</v>
      </c>
      <c r="C609" s="68"/>
      <c r="D609" s="68" t="s">
        <v>1</v>
      </c>
      <c r="E609" s="68"/>
      <c r="F609" s="68" t="s">
        <v>2</v>
      </c>
      <c r="G609" s="69">
        <v>0.5</v>
      </c>
      <c r="H609" s="69">
        <v>1.4800000000000001E-2</v>
      </c>
      <c r="I609" s="68">
        <v>21.37</v>
      </c>
      <c r="J609" s="68">
        <v>0.32</v>
      </c>
      <c r="K609" s="85"/>
    </row>
    <row r="610" spans="2:11" ht="15" customHeight="1" x14ac:dyDescent="0.25">
      <c r="B610" s="79">
        <v>2021</v>
      </c>
      <c r="C610" s="68"/>
      <c r="D610" s="68" t="s">
        <v>3</v>
      </c>
      <c r="E610" s="68"/>
      <c r="F610" s="68" t="s">
        <v>2</v>
      </c>
      <c r="G610" s="69">
        <v>0.5</v>
      </c>
      <c r="H610" s="69">
        <v>1.4800000000000001E-2</v>
      </c>
      <c r="I610" s="68">
        <v>23.32</v>
      </c>
      <c r="J610" s="68">
        <v>0.35</v>
      </c>
      <c r="K610" s="85"/>
    </row>
    <row r="611" spans="2:11" s="1" customFormat="1" ht="15" customHeight="1" x14ac:dyDescent="0.25">
      <c r="B611" s="82"/>
      <c r="C611" s="70"/>
      <c r="D611" s="70" t="s">
        <v>12</v>
      </c>
      <c r="E611" s="70"/>
      <c r="F611" s="70"/>
      <c r="G611" s="71"/>
      <c r="H611" s="71"/>
      <c r="I611" s="70"/>
      <c r="J611" s="70"/>
      <c r="K611" s="88">
        <v>3.15</v>
      </c>
    </row>
    <row r="612" spans="2:11" ht="15" customHeight="1" x14ac:dyDescent="0.25">
      <c r="B612" s="79">
        <v>2002</v>
      </c>
      <c r="C612" s="68"/>
      <c r="D612" s="68" t="s">
        <v>26</v>
      </c>
      <c r="E612" s="68"/>
      <c r="F612" s="68" t="s">
        <v>23</v>
      </c>
      <c r="G612" s="69"/>
      <c r="H612" s="69">
        <v>0.1772</v>
      </c>
      <c r="I612" s="68">
        <v>17.8</v>
      </c>
      <c r="J612" s="68">
        <v>3.15</v>
      </c>
      <c r="K612" s="85"/>
    </row>
    <row r="613" spans="2:11" s="1" customFormat="1" ht="15" customHeight="1" x14ac:dyDescent="0.25">
      <c r="B613" s="82"/>
      <c r="C613" s="70"/>
      <c r="D613" s="70" t="s">
        <v>57</v>
      </c>
      <c r="E613" s="70"/>
      <c r="F613" s="70"/>
      <c r="G613" s="71"/>
      <c r="H613" s="71"/>
      <c r="I613" s="70"/>
      <c r="J613" s="70"/>
      <c r="K613" s="88">
        <v>6.0400000000000009</v>
      </c>
    </row>
    <row r="614" spans="2:11" ht="15" customHeight="1" x14ac:dyDescent="0.25">
      <c r="B614" s="79">
        <v>2004</v>
      </c>
      <c r="C614" s="68"/>
      <c r="D614" s="68" t="s">
        <v>59</v>
      </c>
      <c r="E614" s="68"/>
      <c r="F614" s="68" t="s">
        <v>37</v>
      </c>
      <c r="G614" s="69">
        <v>0.28499999999999998</v>
      </c>
      <c r="H614" s="69">
        <v>8.3999999999999995E-3</v>
      </c>
      <c r="I614" s="68">
        <v>190</v>
      </c>
      <c r="J614" s="68">
        <v>1.6</v>
      </c>
      <c r="K614" s="85"/>
    </row>
    <row r="615" spans="2:11" ht="15" customHeight="1" thickBot="1" x14ac:dyDescent="0.3">
      <c r="B615" s="83">
        <v>2013</v>
      </c>
      <c r="C615" s="77"/>
      <c r="D615" s="77" t="s">
        <v>63</v>
      </c>
      <c r="E615" s="77"/>
      <c r="F615" s="77" t="s">
        <v>37</v>
      </c>
      <c r="G615" s="78">
        <v>1</v>
      </c>
      <c r="H615" s="78">
        <v>2.9600000000000001E-2</v>
      </c>
      <c r="I615" s="77">
        <v>150</v>
      </c>
      <c r="J615" s="77">
        <v>4.4400000000000004</v>
      </c>
      <c r="K615" s="89"/>
    </row>
    <row r="619" spans="2:11" ht="15" customHeight="1" thickBot="1" x14ac:dyDescent="0.3"/>
    <row r="620" spans="2:11" s="1" customFormat="1" ht="17.399999999999999" customHeight="1" thickBot="1" x14ac:dyDescent="0.3">
      <c r="B620" s="57" t="s">
        <v>100</v>
      </c>
      <c r="C620" s="58" t="s">
        <v>101</v>
      </c>
      <c r="D620" s="58"/>
      <c r="E620" s="58"/>
      <c r="F620" s="58"/>
      <c r="G620" s="59" t="s">
        <v>247</v>
      </c>
      <c r="H620" s="59" t="s">
        <v>258</v>
      </c>
      <c r="I620" s="60" t="s">
        <v>248</v>
      </c>
      <c r="J620" s="60" t="s">
        <v>249</v>
      </c>
      <c r="K620" s="60" t="s">
        <v>99</v>
      </c>
    </row>
    <row r="621" spans="2:11" s="1" customFormat="1" ht="17.399999999999999" customHeight="1" thickBot="1" x14ac:dyDescent="0.3">
      <c r="B621" s="61" t="s">
        <v>177</v>
      </c>
      <c r="C621" s="62" t="s">
        <v>178</v>
      </c>
      <c r="D621" s="62"/>
      <c r="E621" s="62"/>
      <c r="F621" s="62"/>
      <c r="G621" s="63">
        <v>2000187</v>
      </c>
      <c r="H621" s="64" t="s">
        <v>174</v>
      </c>
      <c r="I621" s="65">
        <v>943.09</v>
      </c>
      <c r="J621" s="65">
        <v>11.020000000000001</v>
      </c>
      <c r="K621" s="65">
        <v>10392.85</v>
      </c>
    </row>
    <row r="623" spans="2:11" ht="15" customHeight="1" thickBot="1" x14ac:dyDescent="0.3"/>
    <row r="624" spans="2:11" ht="15" customHeight="1" x14ac:dyDescent="0.25">
      <c r="B624" s="90" t="s">
        <v>259</v>
      </c>
      <c r="C624" s="75"/>
      <c r="D624" s="75" t="s">
        <v>324</v>
      </c>
      <c r="E624" s="91" t="s">
        <v>178</v>
      </c>
      <c r="F624" s="75"/>
      <c r="G624" s="76"/>
      <c r="H624" s="76"/>
      <c r="I624" s="75"/>
      <c r="J624" s="75"/>
      <c r="K624" s="84"/>
    </row>
    <row r="625" spans="2:11" s="1" customFormat="1" ht="15" customHeight="1" x14ac:dyDescent="0.25">
      <c r="B625" s="92" t="s">
        <v>260</v>
      </c>
      <c r="C625" s="97">
        <v>270</v>
      </c>
      <c r="D625" s="97"/>
      <c r="E625" s="68" t="s">
        <v>322</v>
      </c>
      <c r="F625" s="68"/>
      <c r="G625" s="69"/>
      <c r="H625" s="69"/>
      <c r="I625" s="68"/>
      <c r="J625" s="93" t="s">
        <v>320</v>
      </c>
      <c r="K625" s="94">
        <v>11.020000000000001</v>
      </c>
    </row>
    <row r="626" spans="2:11" ht="15" customHeight="1" thickBot="1" x14ac:dyDescent="0.3">
      <c r="B626" s="80"/>
      <c r="C626" s="66"/>
      <c r="D626" s="66"/>
      <c r="E626" s="66"/>
      <c r="F626" s="66"/>
      <c r="G626" s="67"/>
      <c r="H626" s="67"/>
      <c r="I626" s="66"/>
      <c r="J626" s="72" t="s">
        <v>262</v>
      </c>
      <c r="K626" s="86">
        <v>8</v>
      </c>
    </row>
    <row r="627" spans="2:11" s="1" customFormat="1" ht="15" customHeight="1" thickBot="1" x14ac:dyDescent="0.3">
      <c r="B627" s="95" t="s">
        <v>100</v>
      </c>
      <c r="C627" s="96"/>
      <c r="D627" s="96" t="s">
        <v>101</v>
      </c>
      <c r="E627" s="96"/>
      <c r="F627" s="96" t="s">
        <v>102</v>
      </c>
      <c r="G627" s="98" t="s">
        <v>265</v>
      </c>
      <c r="H627" s="98" t="s">
        <v>98</v>
      </c>
      <c r="I627" s="99" t="s">
        <v>266</v>
      </c>
      <c r="J627" s="99" t="s">
        <v>267</v>
      </c>
      <c r="K627" s="100" t="s">
        <v>97</v>
      </c>
    </row>
    <row r="628" spans="2:11" s="1" customFormat="1" ht="15" customHeight="1" x14ac:dyDescent="0.25">
      <c r="B628" s="81"/>
      <c r="C628" s="73"/>
      <c r="D628" s="73" t="s">
        <v>0</v>
      </c>
      <c r="E628" s="73"/>
      <c r="F628" s="73"/>
      <c r="G628" s="74"/>
      <c r="H628" s="74"/>
      <c r="I628" s="73"/>
      <c r="J628" s="73"/>
      <c r="K628" s="87">
        <v>1.83</v>
      </c>
    </row>
    <row r="629" spans="2:11" ht="15" customHeight="1" x14ac:dyDescent="0.25">
      <c r="B629" s="79">
        <v>2016</v>
      </c>
      <c r="C629" s="68"/>
      <c r="D629" s="68" t="s">
        <v>6</v>
      </c>
      <c r="E629" s="68"/>
      <c r="F629" s="68" t="s">
        <v>2</v>
      </c>
      <c r="G629" s="69">
        <v>1</v>
      </c>
      <c r="H629" s="69">
        <v>2.9600000000000001E-2</v>
      </c>
      <c r="I629" s="68">
        <v>29.24</v>
      </c>
      <c r="J629" s="68">
        <v>0.87</v>
      </c>
      <c r="K629" s="85"/>
    </row>
    <row r="630" spans="2:11" ht="15" customHeight="1" x14ac:dyDescent="0.25">
      <c r="B630" s="79">
        <v>2015</v>
      </c>
      <c r="C630" s="68"/>
      <c r="D630" s="68" t="s">
        <v>5</v>
      </c>
      <c r="E630" s="68"/>
      <c r="F630" s="68" t="s">
        <v>2</v>
      </c>
      <c r="G630" s="69">
        <v>0.28499999999999998</v>
      </c>
      <c r="H630" s="69">
        <v>8.3999999999999995E-3</v>
      </c>
      <c r="I630" s="68">
        <v>34.08</v>
      </c>
      <c r="J630" s="68">
        <v>0.28999999999999998</v>
      </c>
      <c r="K630" s="85"/>
    </row>
    <row r="631" spans="2:11" ht="15" customHeight="1" x14ac:dyDescent="0.25">
      <c r="B631" s="79">
        <v>2022</v>
      </c>
      <c r="C631" s="68"/>
      <c r="D631" s="68" t="s">
        <v>1</v>
      </c>
      <c r="E631" s="68"/>
      <c r="F631" s="68" t="s">
        <v>2</v>
      </c>
      <c r="G631" s="69">
        <v>0.5</v>
      </c>
      <c r="H631" s="69">
        <v>1.4800000000000001E-2</v>
      </c>
      <c r="I631" s="68">
        <v>21.37</v>
      </c>
      <c r="J631" s="68">
        <v>0.32</v>
      </c>
      <c r="K631" s="85"/>
    </row>
    <row r="632" spans="2:11" ht="15" customHeight="1" x14ac:dyDescent="0.25">
      <c r="B632" s="79">
        <v>2021</v>
      </c>
      <c r="C632" s="68"/>
      <c r="D632" s="68" t="s">
        <v>3</v>
      </c>
      <c r="E632" s="68"/>
      <c r="F632" s="68" t="s">
        <v>2</v>
      </c>
      <c r="G632" s="69">
        <v>0.5</v>
      </c>
      <c r="H632" s="69">
        <v>1.4800000000000001E-2</v>
      </c>
      <c r="I632" s="68">
        <v>23.32</v>
      </c>
      <c r="J632" s="68">
        <v>0.35</v>
      </c>
      <c r="K632" s="85"/>
    </row>
    <row r="633" spans="2:11" s="1" customFormat="1" ht="15" customHeight="1" x14ac:dyDescent="0.25">
      <c r="B633" s="82"/>
      <c r="C633" s="70"/>
      <c r="D633" s="70" t="s">
        <v>12</v>
      </c>
      <c r="E633" s="70"/>
      <c r="F633" s="70"/>
      <c r="G633" s="71"/>
      <c r="H633" s="71"/>
      <c r="I633" s="70"/>
      <c r="J633" s="70"/>
      <c r="K633" s="88">
        <v>3.15</v>
      </c>
    </row>
    <row r="634" spans="2:11" ht="15" customHeight="1" x14ac:dyDescent="0.25">
      <c r="B634" s="79">
        <v>2002</v>
      </c>
      <c r="C634" s="68"/>
      <c r="D634" s="68" t="s">
        <v>26</v>
      </c>
      <c r="E634" s="68"/>
      <c r="F634" s="68" t="s">
        <v>23</v>
      </c>
      <c r="G634" s="69"/>
      <c r="H634" s="69">
        <v>0.1772</v>
      </c>
      <c r="I634" s="68">
        <v>17.8</v>
      </c>
      <c r="J634" s="68">
        <v>3.15</v>
      </c>
      <c r="K634" s="85"/>
    </row>
    <row r="635" spans="2:11" s="1" customFormat="1" ht="15" customHeight="1" x14ac:dyDescent="0.25">
      <c r="B635" s="82"/>
      <c r="C635" s="70"/>
      <c r="D635" s="70" t="s">
        <v>57</v>
      </c>
      <c r="E635" s="70"/>
      <c r="F635" s="70"/>
      <c r="G635" s="71"/>
      <c r="H635" s="71"/>
      <c r="I635" s="70"/>
      <c r="J635" s="70"/>
      <c r="K635" s="88">
        <v>6.0400000000000009</v>
      </c>
    </row>
    <row r="636" spans="2:11" ht="15" customHeight="1" x14ac:dyDescent="0.25">
      <c r="B636" s="79">
        <v>2004</v>
      </c>
      <c r="C636" s="68"/>
      <c r="D636" s="68" t="s">
        <v>59</v>
      </c>
      <c r="E636" s="68"/>
      <c r="F636" s="68" t="s">
        <v>37</v>
      </c>
      <c r="G636" s="69">
        <v>0.28499999999999998</v>
      </c>
      <c r="H636" s="69">
        <v>8.3999999999999995E-3</v>
      </c>
      <c r="I636" s="68">
        <v>190</v>
      </c>
      <c r="J636" s="68">
        <v>1.6</v>
      </c>
      <c r="K636" s="85"/>
    </row>
    <row r="637" spans="2:11" ht="15" customHeight="1" thickBot="1" x14ac:dyDescent="0.3">
      <c r="B637" s="83">
        <v>2013</v>
      </c>
      <c r="C637" s="77"/>
      <c r="D637" s="77" t="s">
        <v>63</v>
      </c>
      <c r="E637" s="77"/>
      <c r="F637" s="77" t="s">
        <v>37</v>
      </c>
      <c r="G637" s="78">
        <v>1</v>
      </c>
      <c r="H637" s="78">
        <v>2.9600000000000001E-2</v>
      </c>
      <c r="I637" s="77">
        <v>150</v>
      </c>
      <c r="J637" s="77">
        <v>4.4400000000000004</v>
      </c>
      <c r="K637" s="89"/>
    </row>
    <row r="641" spans="2:11" ht="15" customHeight="1" thickBot="1" x14ac:dyDescent="0.3"/>
    <row r="642" spans="2:11" s="1" customFormat="1" ht="17.399999999999999" customHeight="1" thickBot="1" x14ac:dyDescent="0.3">
      <c r="B642" s="57" t="s">
        <v>100</v>
      </c>
      <c r="C642" s="58" t="s">
        <v>101</v>
      </c>
      <c r="D642" s="58"/>
      <c r="E642" s="58"/>
      <c r="F642" s="58"/>
      <c r="G642" s="59" t="s">
        <v>247</v>
      </c>
      <c r="H642" s="59" t="s">
        <v>258</v>
      </c>
      <c r="I642" s="60" t="s">
        <v>248</v>
      </c>
      <c r="J642" s="60" t="s">
        <v>249</v>
      </c>
      <c r="K642" s="60" t="s">
        <v>99</v>
      </c>
    </row>
    <row r="643" spans="2:11" s="1" customFormat="1" ht="17.399999999999999" customHeight="1" thickBot="1" x14ac:dyDescent="0.3">
      <c r="B643" s="61" t="s">
        <v>179</v>
      </c>
      <c r="C643" s="62" t="s">
        <v>180</v>
      </c>
      <c r="D643" s="62"/>
      <c r="E643" s="62"/>
      <c r="F643" s="62"/>
      <c r="G643" s="63">
        <v>2000106</v>
      </c>
      <c r="H643" s="64" t="s">
        <v>174</v>
      </c>
      <c r="I643" s="65">
        <v>141.5</v>
      </c>
      <c r="J643" s="65">
        <v>2.5</v>
      </c>
      <c r="K643" s="65">
        <v>353.75</v>
      </c>
    </row>
    <row r="645" spans="2:11" ht="15" customHeight="1" thickBot="1" x14ac:dyDescent="0.3"/>
    <row r="646" spans="2:11" ht="15" customHeight="1" x14ac:dyDescent="0.25">
      <c r="B646" s="90" t="s">
        <v>259</v>
      </c>
      <c r="C646" s="75"/>
      <c r="D646" s="75" t="s">
        <v>325</v>
      </c>
      <c r="E646" s="91" t="s">
        <v>180</v>
      </c>
      <c r="F646" s="75"/>
      <c r="G646" s="76"/>
      <c r="H646" s="76"/>
      <c r="I646" s="75"/>
      <c r="J646" s="75"/>
      <c r="K646" s="84"/>
    </row>
    <row r="647" spans="2:11" s="1" customFormat="1" ht="15" customHeight="1" x14ac:dyDescent="0.25">
      <c r="B647" s="92" t="s">
        <v>260</v>
      </c>
      <c r="C647" s="97">
        <v>800</v>
      </c>
      <c r="D647" s="97"/>
      <c r="E647" s="68" t="s">
        <v>322</v>
      </c>
      <c r="F647" s="68"/>
      <c r="G647" s="69"/>
      <c r="H647" s="69"/>
      <c r="I647" s="68"/>
      <c r="J647" s="93" t="s">
        <v>320</v>
      </c>
      <c r="K647" s="94">
        <v>2.5</v>
      </c>
    </row>
    <row r="648" spans="2:11" ht="15" customHeight="1" thickBot="1" x14ac:dyDescent="0.3">
      <c r="B648" s="80"/>
      <c r="C648" s="66"/>
      <c r="D648" s="66"/>
      <c r="E648" s="66"/>
      <c r="F648" s="66"/>
      <c r="G648" s="67"/>
      <c r="H648" s="67"/>
      <c r="I648" s="66"/>
      <c r="J648" s="72" t="s">
        <v>262</v>
      </c>
      <c r="K648" s="86">
        <v>8</v>
      </c>
    </row>
    <row r="649" spans="2:11" s="1" customFormat="1" ht="15" customHeight="1" thickBot="1" x14ac:dyDescent="0.3">
      <c r="B649" s="95" t="s">
        <v>100</v>
      </c>
      <c r="C649" s="96"/>
      <c r="D649" s="96" t="s">
        <v>101</v>
      </c>
      <c r="E649" s="96"/>
      <c r="F649" s="96" t="s">
        <v>102</v>
      </c>
      <c r="G649" s="98" t="s">
        <v>265</v>
      </c>
      <c r="H649" s="98" t="s">
        <v>98</v>
      </c>
      <c r="I649" s="99" t="s">
        <v>266</v>
      </c>
      <c r="J649" s="99" t="s">
        <v>267</v>
      </c>
      <c r="K649" s="100" t="s">
        <v>97</v>
      </c>
    </row>
    <row r="650" spans="2:11" s="1" customFormat="1" ht="15" customHeight="1" x14ac:dyDescent="0.25">
      <c r="B650" s="81"/>
      <c r="C650" s="73"/>
      <c r="D650" s="73" t="s">
        <v>0</v>
      </c>
      <c r="E650" s="73"/>
      <c r="F650" s="73"/>
      <c r="G650" s="74"/>
      <c r="H650" s="74"/>
      <c r="I650" s="73"/>
      <c r="J650" s="73"/>
      <c r="K650" s="87">
        <v>0.28999999999999998</v>
      </c>
    </row>
    <row r="651" spans="2:11" ht="15" customHeight="1" x14ac:dyDescent="0.25">
      <c r="B651" s="79">
        <v>2016</v>
      </c>
      <c r="C651" s="68"/>
      <c r="D651" s="68" t="s">
        <v>6</v>
      </c>
      <c r="E651" s="68"/>
      <c r="F651" s="68" t="s">
        <v>2</v>
      </c>
      <c r="G651" s="69">
        <v>1</v>
      </c>
      <c r="H651" s="69">
        <v>0.01</v>
      </c>
      <c r="I651" s="68">
        <v>29.24</v>
      </c>
      <c r="J651" s="68">
        <v>0.28999999999999998</v>
      </c>
      <c r="K651" s="85"/>
    </row>
    <row r="652" spans="2:11" s="1" customFormat="1" ht="15" customHeight="1" x14ac:dyDescent="0.25">
      <c r="B652" s="82"/>
      <c r="C652" s="70"/>
      <c r="D652" s="70" t="s">
        <v>12</v>
      </c>
      <c r="E652" s="70"/>
      <c r="F652" s="70"/>
      <c r="G652" s="71"/>
      <c r="H652" s="71"/>
      <c r="I652" s="70"/>
      <c r="J652" s="70"/>
      <c r="K652" s="88">
        <v>0.71</v>
      </c>
    </row>
    <row r="653" spans="2:11" ht="15" customHeight="1" x14ac:dyDescent="0.25">
      <c r="B653" s="79">
        <v>2002</v>
      </c>
      <c r="C653" s="68"/>
      <c r="D653" s="68" t="s">
        <v>26</v>
      </c>
      <c r="E653" s="68"/>
      <c r="F653" s="68" t="s">
        <v>23</v>
      </c>
      <c r="G653" s="69"/>
      <c r="H653" s="69">
        <v>0.04</v>
      </c>
      <c r="I653" s="68">
        <v>17.8</v>
      </c>
      <c r="J653" s="68">
        <v>0.71</v>
      </c>
      <c r="K653" s="85"/>
    </row>
    <row r="654" spans="2:11" s="1" customFormat="1" ht="15" customHeight="1" x14ac:dyDescent="0.25">
      <c r="B654" s="82"/>
      <c r="C654" s="70"/>
      <c r="D654" s="70" t="s">
        <v>57</v>
      </c>
      <c r="E654" s="70"/>
      <c r="F654" s="70"/>
      <c r="G654" s="71"/>
      <c r="H654" s="71"/>
      <c r="I654" s="70"/>
      <c r="J654" s="70"/>
      <c r="K654" s="88">
        <v>1.5</v>
      </c>
    </row>
    <row r="655" spans="2:11" ht="15" customHeight="1" thickBot="1" x14ac:dyDescent="0.3">
      <c r="B655" s="83">
        <v>2013</v>
      </c>
      <c r="C655" s="77"/>
      <c r="D655" s="77" t="s">
        <v>63</v>
      </c>
      <c r="E655" s="77"/>
      <c r="F655" s="77" t="s">
        <v>37</v>
      </c>
      <c r="G655" s="78">
        <v>1</v>
      </c>
      <c r="H655" s="78">
        <v>0.01</v>
      </c>
      <c r="I655" s="77">
        <v>150</v>
      </c>
      <c r="J655" s="77">
        <v>1.5</v>
      </c>
      <c r="K655" s="89"/>
    </row>
    <row r="659" spans="2:11" ht="15" customHeight="1" thickBot="1" x14ac:dyDescent="0.3"/>
    <row r="660" spans="2:11" s="1" customFormat="1" ht="17.399999999999999" customHeight="1" thickBot="1" x14ac:dyDescent="0.3">
      <c r="B660" s="57" t="s">
        <v>100</v>
      </c>
      <c r="C660" s="58" t="s">
        <v>101</v>
      </c>
      <c r="D660" s="58"/>
      <c r="E660" s="58"/>
      <c r="F660" s="58"/>
      <c r="G660" s="59" t="s">
        <v>247</v>
      </c>
      <c r="H660" s="59" t="s">
        <v>258</v>
      </c>
      <c r="I660" s="60" t="s">
        <v>248</v>
      </c>
      <c r="J660" s="60" t="s">
        <v>249</v>
      </c>
      <c r="K660" s="60" t="s">
        <v>99</v>
      </c>
    </row>
    <row r="661" spans="2:11" s="1" customFormat="1" ht="17.399999999999999" customHeight="1" thickBot="1" x14ac:dyDescent="0.3">
      <c r="B661" s="61" t="s">
        <v>181</v>
      </c>
      <c r="C661" s="62" t="s">
        <v>182</v>
      </c>
      <c r="D661" s="62"/>
      <c r="E661" s="62"/>
      <c r="F661" s="62"/>
      <c r="G661" s="63">
        <v>2000174</v>
      </c>
      <c r="H661" s="64" t="s">
        <v>174</v>
      </c>
      <c r="I661" s="65">
        <v>0</v>
      </c>
      <c r="J661" s="65">
        <v>2.5</v>
      </c>
      <c r="K661" s="65">
        <v>0</v>
      </c>
    </row>
    <row r="663" spans="2:11" ht="15" customHeight="1" thickBot="1" x14ac:dyDescent="0.3"/>
    <row r="664" spans="2:11" ht="15" customHeight="1" x14ac:dyDescent="0.25">
      <c r="B664" s="90" t="s">
        <v>259</v>
      </c>
      <c r="C664" s="75"/>
      <c r="D664" s="75" t="s">
        <v>326</v>
      </c>
      <c r="E664" s="91" t="s">
        <v>182</v>
      </c>
      <c r="F664" s="75"/>
      <c r="G664" s="76"/>
      <c r="H664" s="76"/>
      <c r="I664" s="75"/>
      <c r="J664" s="75"/>
      <c r="K664" s="84"/>
    </row>
    <row r="665" spans="2:11" s="1" customFormat="1" ht="15" customHeight="1" x14ac:dyDescent="0.25">
      <c r="B665" s="92" t="s">
        <v>260</v>
      </c>
      <c r="C665" s="97">
        <v>800</v>
      </c>
      <c r="D665" s="97"/>
      <c r="E665" s="68" t="s">
        <v>322</v>
      </c>
      <c r="F665" s="68"/>
      <c r="G665" s="69"/>
      <c r="H665" s="69"/>
      <c r="I665" s="68"/>
      <c r="J665" s="93" t="s">
        <v>320</v>
      </c>
      <c r="K665" s="94">
        <v>2.5</v>
      </c>
    </row>
    <row r="666" spans="2:11" ht="15" customHeight="1" thickBot="1" x14ac:dyDescent="0.3">
      <c r="B666" s="80"/>
      <c r="C666" s="66"/>
      <c r="D666" s="66"/>
      <c r="E666" s="66"/>
      <c r="F666" s="66"/>
      <c r="G666" s="67"/>
      <c r="H666" s="67"/>
      <c r="I666" s="66"/>
      <c r="J666" s="72" t="s">
        <v>262</v>
      </c>
      <c r="K666" s="86">
        <v>8</v>
      </c>
    </row>
    <row r="667" spans="2:11" s="1" customFormat="1" ht="15" customHeight="1" thickBot="1" x14ac:dyDescent="0.3">
      <c r="B667" s="95" t="s">
        <v>100</v>
      </c>
      <c r="C667" s="96"/>
      <c r="D667" s="96" t="s">
        <v>101</v>
      </c>
      <c r="E667" s="96"/>
      <c r="F667" s="96" t="s">
        <v>102</v>
      </c>
      <c r="G667" s="98" t="s">
        <v>265</v>
      </c>
      <c r="H667" s="98" t="s">
        <v>98</v>
      </c>
      <c r="I667" s="99" t="s">
        <v>266</v>
      </c>
      <c r="J667" s="99" t="s">
        <v>267</v>
      </c>
      <c r="K667" s="100" t="s">
        <v>97</v>
      </c>
    </row>
    <row r="668" spans="2:11" s="1" customFormat="1" ht="15" customHeight="1" x14ac:dyDescent="0.25">
      <c r="B668" s="81"/>
      <c r="C668" s="73"/>
      <c r="D668" s="73" t="s">
        <v>0</v>
      </c>
      <c r="E668" s="73"/>
      <c r="F668" s="73"/>
      <c r="G668" s="74"/>
      <c r="H668" s="74"/>
      <c r="I668" s="73"/>
      <c r="J668" s="73"/>
      <c r="K668" s="87">
        <v>0.28999999999999998</v>
      </c>
    </row>
    <row r="669" spans="2:11" ht="15" customHeight="1" x14ac:dyDescent="0.25">
      <c r="B669" s="79">
        <v>2016</v>
      </c>
      <c r="C669" s="68"/>
      <c r="D669" s="68" t="s">
        <v>6</v>
      </c>
      <c r="E669" s="68"/>
      <c r="F669" s="68" t="s">
        <v>2</v>
      </c>
      <c r="G669" s="69">
        <v>1</v>
      </c>
      <c r="H669" s="69">
        <v>0.01</v>
      </c>
      <c r="I669" s="68">
        <v>29.24</v>
      </c>
      <c r="J669" s="68">
        <v>0.28999999999999998</v>
      </c>
      <c r="K669" s="85"/>
    </row>
    <row r="670" spans="2:11" s="1" customFormat="1" ht="15" customHeight="1" x14ac:dyDescent="0.25">
      <c r="B670" s="82"/>
      <c r="C670" s="70"/>
      <c r="D670" s="70" t="s">
        <v>12</v>
      </c>
      <c r="E670" s="70"/>
      <c r="F670" s="70"/>
      <c r="G670" s="71"/>
      <c r="H670" s="71"/>
      <c r="I670" s="70"/>
      <c r="J670" s="70"/>
      <c r="K670" s="88">
        <v>0.71</v>
      </c>
    </row>
    <row r="671" spans="2:11" ht="15" customHeight="1" x14ac:dyDescent="0.25">
      <c r="B671" s="79">
        <v>2002</v>
      </c>
      <c r="C671" s="68"/>
      <c r="D671" s="68" t="s">
        <v>26</v>
      </c>
      <c r="E671" s="68"/>
      <c r="F671" s="68" t="s">
        <v>23</v>
      </c>
      <c r="G671" s="69"/>
      <c r="H671" s="69">
        <v>0.04</v>
      </c>
      <c r="I671" s="68">
        <v>17.8</v>
      </c>
      <c r="J671" s="68">
        <v>0.71</v>
      </c>
      <c r="K671" s="85"/>
    </row>
    <row r="672" spans="2:11" s="1" customFormat="1" ht="15" customHeight="1" x14ac:dyDescent="0.25">
      <c r="B672" s="82"/>
      <c r="C672" s="70"/>
      <c r="D672" s="70" t="s">
        <v>57</v>
      </c>
      <c r="E672" s="70"/>
      <c r="F672" s="70"/>
      <c r="G672" s="71"/>
      <c r="H672" s="71"/>
      <c r="I672" s="70"/>
      <c r="J672" s="70"/>
      <c r="K672" s="88">
        <v>1.5</v>
      </c>
    </row>
    <row r="673" spans="2:11" ht="15" customHeight="1" thickBot="1" x14ac:dyDescent="0.3">
      <c r="B673" s="83">
        <v>2013</v>
      </c>
      <c r="C673" s="77"/>
      <c r="D673" s="77" t="s">
        <v>63</v>
      </c>
      <c r="E673" s="77"/>
      <c r="F673" s="77" t="s">
        <v>37</v>
      </c>
      <c r="G673" s="78">
        <v>1</v>
      </c>
      <c r="H673" s="78">
        <v>0.01</v>
      </c>
      <c r="I673" s="77">
        <v>150</v>
      </c>
      <c r="J673" s="77">
        <v>1.5</v>
      </c>
      <c r="K673" s="89"/>
    </row>
    <row r="677" spans="2:11" ht="15" customHeight="1" thickBot="1" x14ac:dyDescent="0.3"/>
    <row r="678" spans="2:11" s="1" customFormat="1" ht="17.399999999999999" customHeight="1" thickBot="1" x14ac:dyDescent="0.3">
      <c r="B678" s="57" t="s">
        <v>100</v>
      </c>
      <c r="C678" s="58" t="s">
        <v>101</v>
      </c>
      <c r="D678" s="58"/>
      <c r="E678" s="58"/>
      <c r="F678" s="58"/>
      <c r="G678" s="59" t="s">
        <v>247</v>
      </c>
      <c r="H678" s="59" t="s">
        <v>258</v>
      </c>
      <c r="I678" s="60" t="s">
        <v>248</v>
      </c>
      <c r="J678" s="60" t="s">
        <v>249</v>
      </c>
      <c r="K678" s="60" t="s">
        <v>99</v>
      </c>
    </row>
    <row r="679" spans="2:11" s="1" customFormat="1" ht="17.399999999999999" customHeight="1" thickBot="1" x14ac:dyDescent="0.3">
      <c r="B679" s="61" t="s">
        <v>183</v>
      </c>
      <c r="C679" s="62" t="s">
        <v>184</v>
      </c>
      <c r="D679" s="62"/>
      <c r="E679" s="62"/>
      <c r="F679" s="62"/>
      <c r="G679" s="63">
        <v>2000188</v>
      </c>
      <c r="H679" s="64" t="s">
        <v>174</v>
      </c>
      <c r="I679" s="65">
        <v>4529.83</v>
      </c>
      <c r="J679" s="65">
        <v>2.5</v>
      </c>
      <c r="K679" s="65">
        <v>11324.58</v>
      </c>
    </row>
    <row r="681" spans="2:11" ht="15" customHeight="1" thickBot="1" x14ac:dyDescent="0.3"/>
    <row r="682" spans="2:11" ht="15" customHeight="1" x14ac:dyDescent="0.25">
      <c r="B682" s="90" t="s">
        <v>259</v>
      </c>
      <c r="C682" s="75"/>
      <c r="D682" s="75" t="s">
        <v>327</v>
      </c>
      <c r="E682" s="91" t="s">
        <v>184</v>
      </c>
      <c r="F682" s="75"/>
      <c r="G682" s="76"/>
      <c r="H682" s="76"/>
      <c r="I682" s="75"/>
      <c r="J682" s="75"/>
      <c r="K682" s="84"/>
    </row>
    <row r="683" spans="2:11" s="1" customFormat="1" ht="15" customHeight="1" x14ac:dyDescent="0.25">
      <c r="B683" s="92" t="s">
        <v>260</v>
      </c>
      <c r="C683" s="97">
        <v>800</v>
      </c>
      <c r="D683" s="97"/>
      <c r="E683" s="68" t="s">
        <v>322</v>
      </c>
      <c r="F683" s="68"/>
      <c r="G683" s="69"/>
      <c r="H683" s="69"/>
      <c r="I683" s="68"/>
      <c r="J683" s="93" t="s">
        <v>320</v>
      </c>
      <c r="K683" s="94">
        <v>2.5</v>
      </c>
    </row>
    <row r="684" spans="2:11" ht="15" customHeight="1" thickBot="1" x14ac:dyDescent="0.3">
      <c r="B684" s="80"/>
      <c r="C684" s="66"/>
      <c r="D684" s="66"/>
      <c r="E684" s="66"/>
      <c r="F684" s="66"/>
      <c r="G684" s="67"/>
      <c r="H684" s="67"/>
      <c r="I684" s="66"/>
      <c r="J684" s="72" t="s">
        <v>262</v>
      </c>
      <c r="K684" s="86">
        <v>8</v>
      </c>
    </row>
    <row r="685" spans="2:11" s="1" customFormat="1" ht="15" customHeight="1" thickBot="1" x14ac:dyDescent="0.3">
      <c r="B685" s="95" t="s">
        <v>100</v>
      </c>
      <c r="C685" s="96"/>
      <c r="D685" s="96" t="s">
        <v>101</v>
      </c>
      <c r="E685" s="96"/>
      <c r="F685" s="96" t="s">
        <v>102</v>
      </c>
      <c r="G685" s="98" t="s">
        <v>265</v>
      </c>
      <c r="H685" s="98" t="s">
        <v>98</v>
      </c>
      <c r="I685" s="99" t="s">
        <v>266</v>
      </c>
      <c r="J685" s="99" t="s">
        <v>267</v>
      </c>
      <c r="K685" s="100" t="s">
        <v>97</v>
      </c>
    </row>
    <row r="686" spans="2:11" s="1" customFormat="1" ht="15" customHeight="1" x14ac:dyDescent="0.25">
      <c r="B686" s="81"/>
      <c r="C686" s="73"/>
      <c r="D686" s="73" t="s">
        <v>0</v>
      </c>
      <c r="E686" s="73"/>
      <c r="F686" s="73"/>
      <c r="G686" s="74"/>
      <c r="H686" s="74"/>
      <c r="I686" s="73"/>
      <c r="J686" s="73"/>
      <c r="K686" s="87">
        <v>0.28999999999999998</v>
      </c>
    </row>
    <row r="687" spans="2:11" ht="15" customHeight="1" x14ac:dyDescent="0.25">
      <c r="B687" s="79">
        <v>2016</v>
      </c>
      <c r="C687" s="68"/>
      <c r="D687" s="68" t="s">
        <v>6</v>
      </c>
      <c r="E687" s="68"/>
      <c r="F687" s="68" t="s">
        <v>2</v>
      </c>
      <c r="G687" s="69">
        <v>1</v>
      </c>
      <c r="H687" s="69">
        <v>0.01</v>
      </c>
      <c r="I687" s="68">
        <v>29.24</v>
      </c>
      <c r="J687" s="68">
        <v>0.28999999999999998</v>
      </c>
      <c r="K687" s="85"/>
    </row>
    <row r="688" spans="2:11" s="1" customFormat="1" ht="15" customHeight="1" x14ac:dyDescent="0.25">
      <c r="B688" s="82"/>
      <c r="C688" s="70"/>
      <c r="D688" s="70" t="s">
        <v>12</v>
      </c>
      <c r="E688" s="70"/>
      <c r="F688" s="70"/>
      <c r="G688" s="71"/>
      <c r="H688" s="71"/>
      <c r="I688" s="70"/>
      <c r="J688" s="70"/>
      <c r="K688" s="88">
        <v>0.71</v>
      </c>
    </row>
    <row r="689" spans="2:11" ht="15" customHeight="1" x14ac:dyDescent="0.25">
      <c r="B689" s="79">
        <v>2002</v>
      </c>
      <c r="C689" s="68"/>
      <c r="D689" s="68" t="s">
        <v>26</v>
      </c>
      <c r="E689" s="68"/>
      <c r="F689" s="68" t="s">
        <v>23</v>
      </c>
      <c r="G689" s="69"/>
      <c r="H689" s="69">
        <v>0.04</v>
      </c>
      <c r="I689" s="68">
        <v>17.8</v>
      </c>
      <c r="J689" s="68">
        <v>0.71</v>
      </c>
      <c r="K689" s="85"/>
    </row>
    <row r="690" spans="2:11" s="1" customFormat="1" ht="15" customHeight="1" x14ac:dyDescent="0.25">
      <c r="B690" s="82"/>
      <c r="C690" s="70"/>
      <c r="D690" s="70" t="s">
        <v>57</v>
      </c>
      <c r="E690" s="70"/>
      <c r="F690" s="70"/>
      <c r="G690" s="71"/>
      <c r="H690" s="71"/>
      <c r="I690" s="70"/>
      <c r="J690" s="70"/>
      <c r="K690" s="88">
        <v>1.5</v>
      </c>
    </row>
    <row r="691" spans="2:11" ht="15" customHeight="1" thickBot="1" x14ac:dyDescent="0.3">
      <c r="B691" s="83">
        <v>2013</v>
      </c>
      <c r="C691" s="77"/>
      <c r="D691" s="77" t="s">
        <v>63</v>
      </c>
      <c r="E691" s="77"/>
      <c r="F691" s="77" t="s">
        <v>37</v>
      </c>
      <c r="G691" s="78">
        <v>1</v>
      </c>
      <c r="H691" s="78">
        <v>0.01</v>
      </c>
      <c r="I691" s="77">
        <v>150</v>
      </c>
      <c r="J691" s="77">
        <v>1.5</v>
      </c>
      <c r="K691" s="89"/>
    </row>
    <row r="695" spans="2:11" ht="15" customHeight="1" thickBot="1" x14ac:dyDescent="0.3"/>
    <row r="696" spans="2:11" s="1" customFormat="1" ht="17.399999999999999" customHeight="1" thickBot="1" x14ac:dyDescent="0.3">
      <c r="B696" s="57" t="s">
        <v>100</v>
      </c>
      <c r="C696" s="58" t="s">
        <v>101</v>
      </c>
      <c r="D696" s="58"/>
      <c r="E696" s="58"/>
      <c r="F696" s="58"/>
      <c r="G696" s="59" t="s">
        <v>247</v>
      </c>
      <c r="H696" s="59" t="s">
        <v>258</v>
      </c>
      <c r="I696" s="60" t="s">
        <v>248</v>
      </c>
      <c r="J696" s="60" t="s">
        <v>249</v>
      </c>
      <c r="K696" s="60" t="s">
        <v>99</v>
      </c>
    </row>
    <row r="697" spans="2:11" s="1" customFormat="1" ht="17.399999999999999" customHeight="1" thickBot="1" x14ac:dyDescent="0.3">
      <c r="B697" s="61" t="s">
        <v>185</v>
      </c>
      <c r="C697" s="62" t="s">
        <v>186</v>
      </c>
      <c r="D697" s="62"/>
      <c r="E697" s="62"/>
      <c r="F697" s="62"/>
      <c r="G697" s="63">
        <v>2000177</v>
      </c>
      <c r="H697" s="64" t="s">
        <v>174</v>
      </c>
      <c r="I697" s="65">
        <v>25061.21</v>
      </c>
      <c r="J697" s="65">
        <v>11.020000000000001</v>
      </c>
      <c r="K697" s="65">
        <v>276174.53000000003</v>
      </c>
    </row>
    <row r="699" spans="2:11" ht="15" customHeight="1" thickBot="1" x14ac:dyDescent="0.3"/>
    <row r="700" spans="2:11" ht="15" customHeight="1" x14ac:dyDescent="0.25">
      <c r="B700" s="90" t="s">
        <v>259</v>
      </c>
      <c r="C700" s="75"/>
      <c r="D700" s="75" t="s">
        <v>328</v>
      </c>
      <c r="E700" s="91" t="s">
        <v>186</v>
      </c>
      <c r="F700" s="75"/>
      <c r="G700" s="76"/>
      <c r="H700" s="76"/>
      <c r="I700" s="75"/>
      <c r="J700" s="75"/>
      <c r="K700" s="84"/>
    </row>
    <row r="701" spans="2:11" s="1" customFormat="1" ht="15" customHeight="1" x14ac:dyDescent="0.25">
      <c r="B701" s="92" t="s">
        <v>260</v>
      </c>
      <c r="C701" s="97">
        <v>270</v>
      </c>
      <c r="D701" s="97"/>
      <c r="E701" s="68" t="s">
        <v>322</v>
      </c>
      <c r="F701" s="68"/>
      <c r="G701" s="69"/>
      <c r="H701" s="69"/>
      <c r="I701" s="68"/>
      <c r="J701" s="93" t="s">
        <v>320</v>
      </c>
      <c r="K701" s="94">
        <v>11.020000000000001</v>
      </c>
    </row>
    <row r="702" spans="2:11" ht="15" customHeight="1" thickBot="1" x14ac:dyDescent="0.3">
      <c r="B702" s="80"/>
      <c r="C702" s="66"/>
      <c r="D702" s="66"/>
      <c r="E702" s="66"/>
      <c r="F702" s="66"/>
      <c r="G702" s="67"/>
      <c r="H702" s="67"/>
      <c r="I702" s="66"/>
      <c r="J702" s="72" t="s">
        <v>262</v>
      </c>
      <c r="K702" s="86">
        <v>8</v>
      </c>
    </row>
    <row r="703" spans="2:11" s="1" customFormat="1" ht="15" customHeight="1" thickBot="1" x14ac:dyDescent="0.3">
      <c r="B703" s="95" t="s">
        <v>100</v>
      </c>
      <c r="C703" s="96"/>
      <c r="D703" s="96" t="s">
        <v>101</v>
      </c>
      <c r="E703" s="96"/>
      <c r="F703" s="96" t="s">
        <v>102</v>
      </c>
      <c r="G703" s="98" t="s">
        <v>265</v>
      </c>
      <c r="H703" s="98" t="s">
        <v>98</v>
      </c>
      <c r="I703" s="99" t="s">
        <v>266</v>
      </c>
      <c r="J703" s="99" t="s">
        <v>267</v>
      </c>
      <c r="K703" s="100" t="s">
        <v>97</v>
      </c>
    </row>
    <row r="704" spans="2:11" s="1" customFormat="1" ht="15" customHeight="1" x14ac:dyDescent="0.25">
      <c r="B704" s="81"/>
      <c r="C704" s="73"/>
      <c r="D704" s="73" t="s">
        <v>0</v>
      </c>
      <c r="E704" s="73"/>
      <c r="F704" s="73"/>
      <c r="G704" s="74"/>
      <c r="H704" s="74"/>
      <c r="I704" s="73"/>
      <c r="J704" s="73"/>
      <c r="K704" s="87">
        <v>1.83</v>
      </c>
    </row>
    <row r="705" spans="2:11" ht="15" customHeight="1" x14ac:dyDescent="0.25">
      <c r="B705" s="79">
        <v>2016</v>
      </c>
      <c r="C705" s="68"/>
      <c r="D705" s="68" t="s">
        <v>6</v>
      </c>
      <c r="E705" s="68"/>
      <c r="F705" s="68" t="s">
        <v>2</v>
      </c>
      <c r="G705" s="69">
        <v>1</v>
      </c>
      <c r="H705" s="69">
        <v>2.9600000000000001E-2</v>
      </c>
      <c r="I705" s="68">
        <v>29.24</v>
      </c>
      <c r="J705" s="68">
        <v>0.87</v>
      </c>
      <c r="K705" s="85"/>
    </row>
    <row r="706" spans="2:11" ht="15" customHeight="1" x14ac:dyDescent="0.25">
      <c r="B706" s="79">
        <v>2015</v>
      </c>
      <c r="C706" s="68"/>
      <c r="D706" s="68" t="s">
        <v>5</v>
      </c>
      <c r="E706" s="68"/>
      <c r="F706" s="68" t="s">
        <v>2</v>
      </c>
      <c r="G706" s="69">
        <v>0.28499999999999998</v>
      </c>
      <c r="H706" s="69">
        <v>8.3999999999999995E-3</v>
      </c>
      <c r="I706" s="68">
        <v>34.08</v>
      </c>
      <c r="J706" s="68">
        <v>0.28999999999999998</v>
      </c>
      <c r="K706" s="85"/>
    </row>
    <row r="707" spans="2:11" ht="15" customHeight="1" x14ac:dyDescent="0.25">
      <c r="B707" s="79">
        <v>2022</v>
      </c>
      <c r="C707" s="68"/>
      <c r="D707" s="68" t="s">
        <v>1</v>
      </c>
      <c r="E707" s="68"/>
      <c r="F707" s="68" t="s">
        <v>2</v>
      </c>
      <c r="G707" s="69">
        <v>0.5</v>
      </c>
      <c r="H707" s="69">
        <v>1.4800000000000001E-2</v>
      </c>
      <c r="I707" s="68">
        <v>21.37</v>
      </c>
      <c r="J707" s="68">
        <v>0.32</v>
      </c>
      <c r="K707" s="85"/>
    </row>
    <row r="708" spans="2:11" ht="15" customHeight="1" x14ac:dyDescent="0.25">
      <c r="B708" s="79">
        <v>2021</v>
      </c>
      <c r="C708" s="68"/>
      <c r="D708" s="68" t="s">
        <v>3</v>
      </c>
      <c r="E708" s="68"/>
      <c r="F708" s="68" t="s">
        <v>2</v>
      </c>
      <c r="G708" s="69">
        <v>0.5</v>
      </c>
      <c r="H708" s="69">
        <v>1.4800000000000001E-2</v>
      </c>
      <c r="I708" s="68">
        <v>23.32</v>
      </c>
      <c r="J708" s="68">
        <v>0.35</v>
      </c>
      <c r="K708" s="85"/>
    </row>
    <row r="709" spans="2:11" s="1" customFormat="1" ht="15" customHeight="1" x14ac:dyDescent="0.25">
      <c r="B709" s="82"/>
      <c r="C709" s="70"/>
      <c r="D709" s="70" t="s">
        <v>12</v>
      </c>
      <c r="E709" s="70"/>
      <c r="F709" s="70"/>
      <c r="G709" s="71"/>
      <c r="H709" s="71"/>
      <c r="I709" s="70"/>
      <c r="J709" s="70"/>
      <c r="K709" s="88">
        <v>3.15</v>
      </c>
    </row>
    <row r="710" spans="2:11" ht="15" customHeight="1" x14ac:dyDescent="0.25">
      <c r="B710" s="79">
        <v>2002</v>
      </c>
      <c r="C710" s="68"/>
      <c r="D710" s="68" t="s">
        <v>26</v>
      </c>
      <c r="E710" s="68"/>
      <c r="F710" s="68" t="s">
        <v>23</v>
      </c>
      <c r="G710" s="69"/>
      <c r="H710" s="69">
        <v>0.1772</v>
      </c>
      <c r="I710" s="68">
        <v>17.8</v>
      </c>
      <c r="J710" s="68">
        <v>3.15</v>
      </c>
      <c r="K710" s="85"/>
    </row>
    <row r="711" spans="2:11" s="1" customFormat="1" ht="15" customHeight="1" x14ac:dyDescent="0.25">
      <c r="B711" s="82"/>
      <c r="C711" s="70"/>
      <c r="D711" s="70" t="s">
        <v>57</v>
      </c>
      <c r="E711" s="70"/>
      <c r="F711" s="70"/>
      <c r="G711" s="71"/>
      <c r="H711" s="71"/>
      <c r="I711" s="70"/>
      <c r="J711" s="70"/>
      <c r="K711" s="88">
        <v>6.0400000000000009</v>
      </c>
    </row>
    <row r="712" spans="2:11" ht="15" customHeight="1" x14ac:dyDescent="0.25">
      <c r="B712" s="79">
        <v>2004</v>
      </c>
      <c r="C712" s="68"/>
      <c r="D712" s="68" t="s">
        <v>59</v>
      </c>
      <c r="E712" s="68"/>
      <c r="F712" s="68" t="s">
        <v>37</v>
      </c>
      <c r="G712" s="69">
        <v>0.28499999999999998</v>
      </c>
      <c r="H712" s="69">
        <v>8.3999999999999995E-3</v>
      </c>
      <c r="I712" s="68">
        <v>190</v>
      </c>
      <c r="J712" s="68">
        <v>1.6</v>
      </c>
      <c r="K712" s="85"/>
    </row>
    <row r="713" spans="2:11" ht="15" customHeight="1" thickBot="1" x14ac:dyDescent="0.3">
      <c r="B713" s="83">
        <v>2013</v>
      </c>
      <c r="C713" s="77"/>
      <c r="D713" s="77" t="s">
        <v>63</v>
      </c>
      <c r="E713" s="77"/>
      <c r="F713" s="77" t="s">
        <v>37</v>
      </c>
      <c r="G713" s="78">
        <v>1</v>
      </c>
      <c r="H713" s="78">
        <v>2.9600000000000001E-2</v>
      </c>
      <c r="I713" s="77">
        <v>150</v>
      </c>
      <c r="J713" s="77">
        <v>4.4400000000000004</v>
      </c>
      <c r="K713" s="89"/>
    </row>
    <row r="717" spans="2:11" ht="15" customHeight="1" thickBot="1" x14ac:dyDescent="0.3"/>
    <row r="718" spans="2:11" s="1" customFormat="1" ht="17.399999999999999" customHeight="1" thickBot="1" x14ac:dyDescent="0.3">
      <c r="B718" s="57" t="s">
        <v>100</v>
      </c>
      <c r="C718" s="58" t="s">
        <v>101</v>
      </c>
      <c r="D718" s="58"/>
      <c r="E718" s="58"/>
      <c r="F718" s="58"/>
      <c r="G718" s="59" t="s">
        <v>247</v>
      </c>
      <c r="H718" s="59" t="s">
        <v>258</v>
      </c>
      <c r="I718" s="60" t="s">
        <v>248</v>
      </c>
      <c r="J718" s="60" t="s">
        <v>249</v>
      </c>
      <c r="K718" s="60" t="s">
        <v>99</v>
      </c>
    </row>
    <row r="719" spans="2:11" s="1" customFormat="1" ht="17.399999999999999" customHeight="1" thickBot="1" x14ac:dyDescent="0.3">
      <c r="B719" s="61" t="s">
        <v>187</v>
      </c>
      <c r="C719" s="62" t="s">
        <v>188</v>
      </c>
      <c r="D719" s="62"/>
      <c r="E719" s="62"/>
      <c r="F719" s="62"/>
      <c r="G719" s="63">
        <v>2000178</v>
      </c>
      <c r="H719" s="64" t="s">
        <v>174</v>
      </c>
      <c r="I719" s="65">
        <v>414862.18</v>
      </c>
      <c r="J719" s="65">
        <v>2.5</v>
      </c>
      <c r="K719" s="65">
        <v>1037155.45</v>
      </c>
    </row>
    <row r="721" spans="2:11" ht="15" customHeight="1" thickBot="1" x14ac:dyDescent="0.3"/>
    <row r="722" spans="2:11" ht="15" customHeight="1" x14ac:dyDescent="0.25">
      <c r="B722" s="90" t="s">
        <v>259</v>
      </c>
      <c r="C722" s="75"/>
      <c r="D722" s="75" t="s">
        <v>329</v>
      </c>
      <c r="E722" s="91" t="s">
        <v>188</v>
      </c>
      <c r="F722" s="75"/>
      <c r="G722" s="76"/>
      <c r="H722" s="76"/>
      <c r="I722" s="75"/>
      <c r="J722" s="75"/>
      <c r="K722" s="84"/>
    </row>
    <row r="723" spans="2:11" s="1" customFormat="1" ht="15" customHeight="1" x14ac:dyDescent="0.25">
      <c r="B723" s="92" t="s">
        <v>260</v>
      </c>
      <c r="C723" s="97">
        <v>800</v>
      </c>
      <c r="D723" s="97"/>
      <c r="E723" s="68" t="s">
        <v>322</v>
      </c>
      <c r="F723" s="68"/>
      <c r="G723" s="69"/>
      <c r="H723" s="69"/>
      <c r="I723" s="68"/>
      <c r="J723" s="93" t="s">
        <v>320</v>
      </c>
      <c r="K723" s="94">
        <v>2.5</v>
      </c>
    </row>
    <row r="724" spans="2:11" ht="15" customHeight="1" thickBot="1" x14ac:dyDescent="0.3">
      <c r="B724" s="80"/>
      <c r="C724" s="66"/>
      <c r="D724" s="66"/>
      <c r="E724" s="66"/>
      <c r="F724" s="66"/>
      <c r="G724" s="67"/>
      <c r="H724" s="67"/>
      <c r="I724" s="66"/>
      <c r="J724" s="72" t="s">
        <v>262</v>
      </c>
      <c r="K724" s="86">
        <v>8</v>
      </c>
    </row>
    <row r="725" spans="2:11" s="1" customFormat="1" ht="15" customHeight="1" thickBot="1" x14ac:dyDescent="0.3">
      <c r="B725" s="95" t="s">
        <v>100</v>
      </c>
      <c r="C725" s="96"/>
      <c r="D725" s="96" t="s">
        <v>101</v>
      </c>
      <c r="E725" s="96"/>
      <c r="F725" s="96" t="s">
        <v>102</v>
      </c>
      <c r="G725" s="98" t="s">
        <v>265</v>
      </c>
      <c r="H725" s="98" t="s">
        <v>98</v>
      </c>
      <c r="I725" s="99" t="s">
        <v>266</v>
      </c>
      <c r="J725" s="99" t="s">
        <v>267</v>
      </c>
      <c r="K725" s="100" t="s">
        <v>97</v>
      </c>
    </row>
    <row r="726" spans="2:11" s="1" customFormat="1" ht="15" customHeight="1" x14ac:dyDescent="0.25">
      <c r="B726" s="81"/>
      <c r="C726" s="73"/>
      <c r="D726" s="73" t="s">
        <v>0</v>
      </c>
      <c r="E726" s="73"/>
      <c r="F726" s="73"/>
      <c r="G726" s="74"/>
      <c r="H726" s="74"/>
      <c r="I726" s="73"/>
      <c r="J726" s="73"/>
      <c r="K726" s="87">
        <v>0.28999999999999998</v>
      </c>
    </row>
    <row r="727" spans="2:11" ht="15" customHeight="1" x14ac:dyDescent="0.25">
      <c r="B727" s="79">
        <v>2016</v>
      </c>
      <c r="C727" s="68"/>
      <c r="D727" s="68" t="s">
        <v>6</v>
      </c>
      <c r="E727" s="68"/>
      <c r="F727" s="68" t="s">
        <v>2</v>
      </c>
      <c r="G727" s="69">
        <v>1</v>
      </c>
      <c r="H727" s="69">
        <v>0.01</v>
      </c>
      <c r="I727" s="68">
        <v>29.24</v>
      </c>
      <c r="J727" s="68">
        <v>0.28999999999999998</v>
      </c>
      <c r="K727" s="85"/>
    </row>
    <row r="728" spans="2:11" s="1" customFormat="1" ht="15" customHeight="1" x14ac:dyDescent="0.25">
      <c r="B728" s="82"/>
      <c r="C728" s="70"/>
      <c r="D728" s="70" t="s">
        <v>12</v>
      </c>
      <c r="E728" s="70"/>
      <c r="F728" s="70"/>
      <c r="G728" s="71"/>
      <c r="H728" s="71"/>
      <c r="I728" s="70"/>
      <c r="J728" s="70"/>
      <c r="K728" s="88">
        <v>0.71</v>
      </c>
    </row>
    <row r="729" spans="2:11" ht="15" customHeight="1" x14ac:dyDescent="0.25">
      <c r="B729" s="79">
        <v>2002</v>
      </c>
      <c r="C729" s="68"/>
      <c r="D729" s="68" t="s">
        <v>26</v>
      </c>
      <c r="E729" s="68"/>
      <c r="F729" s="68" t="s">
        <v>23</v>
      </c>
      <c r="G729" s="69"/>
      <c r="H729" s="69">
        <v>0.04</v>
      </c>
      <c r="I729" s="68">
        <v>17.8</v>
      </c>
      <c r="J729" s="68">
        <v>0.71</v>
      </c>
      <c r="K729" s="85"/>
    </row>
    <row r="730" spans="2:11" s="1" customFormat="1" ht="15" customHeight="1" x14ac:dyDescent="0.25">
      <c r="B730" s="82"/>
      <c r="C730" s="70"/>
      <c r="D730" s="70" t="s">
        <v>57</v>
      </c>
      <c r="E730" s="70"/>
      <c r="F730" s="70"/>
      <c r="G730" s="71"/>
      <c r="H730" s="71"/>
      <c r="I730" s="70"/>
      <c r="J730" s="70"/>
      <c r="K730" s="88">
        <v>1.5</v>
      </c>
    </row>
    <row r="731" spans="2:11" ht="15" customHeight="1" thickBot="1" x14ac:dyDescent="0.3">
      <c r="B731" s="83">
        <v>2013</v>
      </c>
      <c r="C731" s="77"/>
      <c r="D731" s="77" t="s">
        <v>63</v>
      </c>
      <c r="E731" s="77"/>
      <c r="F731" s="77" t="s">
        <v>37</v>
      </c>
      <c r="G731" s="78">
        <v>1</v>
      </c>
      <c r="H731" s="78">
        <v>0.01</v>
      </c>
      <c r="I731" s="77">
        <v>150</v>
      </c>
      <c r="J731" s="77">
        <v>1.5</v>
      </c>
      <c r="K731" s="89"/>
    </row>
    <row r="735" spans="2:11" ht="15" customHeight="1" thickBot="1" x14ac:dyDescent="0.3"/>
    <row r="736" spans="2:11" s="1" customFormat="1" ht="17.399999999999999" customHeight="1" thickBot="1" x14ac:dyDescent="0.3">
      <c r="B736" s="57" t="s">
        <v>100</v>
      </c>
      <c r="C736" s="58" t="s">
        <v>101</v>
      </c>
      <c r="D736" s="58"/>
      <c r="E736" s="58"/>
      <c r="F736" s="58"/>
      <c r="G736" s="59" t="s">
        <v>247</v>
      </c>
      <c r="H736" s="59" t="s">
        <v>258</v>
      </c>
      <c r="I736" s="60" t="s">
        <v>248</v>
      </c>
      <c r="J736" s="60" t="s">
        <v>249</v>
      </c>
      <c r="K736" s="60" t="s">
        <v>99</v>
      </c>
    </row>
    <row r="737" spans="2:11" s="1" customFormat="1" ht="17.399999999999999" customHeight="1" thickBot="1" x14ac:dyDescent="0.3">
      <c r="B737" s="61" t="s">
        <v>189</v>
      </c>
      <c r="C737" s="62" t="s">
        <v>190</v>
      </c>
      <c r="D737" s="62"/>
      <c r="E737" s="62"/>
      <c r="F737" s="62"/>
      <c r="G737" s="63">
        <v>2000191</v>
      </c>
      <c r="H737" s="64" t="s">
        <v>174</v>
      </c>
      <c r="I737" s="65">
        <v>19443.689999999999</v>
      </c>
      <c r="J737" s="65">
        <v>11.899999999999999</v>
      </c>
      <c r="K737" s="65">
        <v>231379.91</v>
      </c>
    </row>
    <row r="739" spans="2:11" ht="15" customHeight="1" thickBot="1" x14ac:dyDescent="0.3"/>
    <row r="740" spans="2:11" ht="15" customHeight="1" x14ac:dyDescent="0.25">
      <c r="B740" s="90" t="s">
        <v>259</v>
      </c>
      <c r="C740" s="75"/>
      <c r="D740" s="75" t="s">
        <v>330</v>
      </c>
      <c r="E740" s="91" t="s">
        <v>190</v>
      </c>
      <c r="F740" s="75"/>
      <c r="G740" s="76"/>
      <c r="H740" s="76"/>
      <c r="I740" s="75"/>
      <c r="J740" s="75"/>
      <c r="K740" s="84"/>
    </row>
    <row r="741" spans="2:11" s="1" customFormat="1" ht="15" customHeight="1" x14ac:dyDescent="0.25">
      <c r="B741" s="92" t="s">
        <v>260</v>
      </c>
      <c r="C741" s="97">
        <v>250</v>
      </c>
      <c r="D741" s="97"/>
      <c r="E741" s="68" t="s">
        <v>322</v>
      </c>
      <c r="F741" s="68"/>
      <c r="G741" s="69"/>
      <c r="H741" s="69"/>
      <c r="I741" s="68"/>
      <c r="J741" s="93" t="s">
        <v>320</v>
      </c>
      <c r="K741" s="94">
        <v>11.899999999999999</v>
      </c>
    </row>
    <row r="742" spans="2:11" ht="15" customHeight="1" thickBot="1" x14ac:dyDescent="0.3">
      <c r="B742" s="80"/>
      <c r="C742" s="66"/>
      <c r="D742" s="66"/>
      <c r="E742" s="66"/>
      <c r="F742" s="66"/>
      <c r="G742" s="67"/>
      <c r="H742" s="67"/>
      <c r="I742" s="66"/>
      <c r="J742" s="72" t="s">
        <v>262</v>
      </c>
      <c r="K742" s="86">
        <v>8</v>
      </c>
    </row>
    <row r="743" spans="2:11" s="1" customFormat="1" ht="15" customHeight="1" thickBot="1" x14ac:dyDescent="0.3">
      <c r="B743" s="95" t="s">
        <v>100</v>
      </c>
      <c r="C743" s="96"/>
      <c r="D743" s="96" t="s">
        <v>101</v>
      </c>
      <c r="E743" s="96"/>
      <c r="F743" s="96" t="s">
        <v>102</v>
      </c>
      <c r="G743" s="98" t="s">
        <v>265</v>
      </c>
      <c r="H743" s="98" t="s">
        <v>98</v>
      </c>
      <c r="I743" s="99" t="s">
        <v>266</v>
      </c>
      <c r="J743" s="99" t="s">
        <v>267</v>
      </c>
      <c r="K743" s="100" t="s">
        <v>97</v>
      </c>
    </row>
    <row r="744" spans="2:11" s="1" customFormat="1" ht="15" customHeight="1" x14ac:dyDescent="0.25">
      <c r="B744" s="81"/>
      <c r="C744" s="73"/>
      <c r="D744" s="73" t="s">
        <v>0</v>
      </c>
      <c r="E744" s="73"/>
      <c r="F744" s="73"/>
      <c r="G744" s="74"/>
      <c r="H744" s="74"/>
      <c r="I744" s="73"/>
      <c r="J744" s="73"/>
      <c r="K744" s="87">
        <v>1.96</v>
      </c>
    </row>
    <row r="745" spans="2:11" ht="15" customHeight="1" x14ac:dyDescent="0.25">
      <c r="B745" s="79">
        <v>2016</v>
      </c>
      <c r="C745" s="68"/>
      <c r="D745" s="68" t="s">
        <v>6</v>
      </c>
      <c r="E745" s="68"/>
      <c r="F745" s="68" t="s">
        <v>2</v>
      </c>
      <c r="G745" s="69">
        <v>1</v>
      </c>
      <c r="H745" s="69">
        <v>3.2000000000000001E-2</v>
      </c>
      <c r="I745" s="68">
        <v>29.24</v>
      </c>
      <c r="J745" s="68">
        <v>0.94</v>
      </c>
      <c r="K745" s="85"/>
    </row>
    <row r="746" spans="2:11" ht="15" customHeight="1" x14ac:dyDescent="0.25">
      <c r="B746" s="79">
        <v>2015</v>
      </c>
      <c r="C746" s="68"/>
      <c r="D746" s="68" t="s">
        <v>5</v>
      </c>
      <c r="E746" s="68"/>
      <c r="F746" s="68" t="s">
        <v>2</v>
      </c>
      <c r="G746" s="69">
        <v>0.28499999999999998</v>
      </c>
      <c r="H746" s="69">
        <v>9.1000000000000004E-3</v>
      </c>
      <c r="I746" s="68">
        <v>34.08</v>
      </c>
      <c r="J746" s="68">
        <v>0.31</v>
      </c>
      <c r="K746" s="85"/>
    </row>
    <row r="747" spans="2:11" ht="15" customHeight="1" x14ac:dyDescent="0.25">
      <c r="B747" s="79">
        <v>2022</v>
      </c>
      <c r="C747" s="68"/>
      <c r="D747" s="68" t="s">
        <v>1</v>
      </c>
      <c r="E747" s="68"/>
      <c r="F747" s="68" t="s">
        <v>2</v>
      </c>
      <c r="G747" s="69">
        <v>0.5</v>
      </c>
      <c r="H747" s="69">
        <v>1.6E-2</v>
      </c>
      <c r="I747" s="68">
        <v>21.37</v>
      </c>
      <c r="J747" s="68">
        <v>0.34</v>
      </c>
      <c r="K747" s="85"/>
    </row>
    <row r="748" spans="2:11" ht="15" customHeight="1" x14ac:dyDescent="0.25">
      <c r="B748" s="79">
        <v>2021</v>
      </c>
      <c r="C748" s="68"/>
      <c r="D748" s="68" t="s">
        <v>3</v>
      </c>
      <c r="E748" s="68"/>
      <c r="F748" s="68" t="s">
        <v>2</v>
      </c>
      <c r="G748" s="69">
        <v>0.5</v>
      </c>
      <c r="H748" s="69">
        <v>1.6E-2</v>
      </c>
      <c r="I748" s="68">
        <v>23.32</v>
      </c>
      <c r="J748" s="68">
        <v>0.37</v>
      </c>
      <c r="K748" s="85"/>
    </row>
    <row r="749" spans="2:11" s="1" customFormat="1" ht="15" customHeight="1" x14ac:dyDescent="0.25">
      <c r="B749" s="82"/>
      <c r="C749" s="70"/>
      <c r="D749" s="70" t="s">
        <v>12</v>
      </c>
      <c r="E749" s="70"/>
      <c r="F749" s="70"/>
      <c r="G749" s="71"/>
      <c r="H749" s="71"/>
      <c r="I749" s="70"/>
      <c r="J749" s="70"/>
      <c r="K749" s="88">
        <v>3.41</v>
      </c>
    </row>
    <row r="750" spans="2:11" ht="15" customHeight="1" x14ac:dyDescent="0.25">
      <c r="B750" s="79">
        <v>2002</v>
      </c>
      <c r="C750" s="68"/>
      <c r="D750" s="68" t="s">
        <v>26</v>
      </c>
      <c r="E750" s="68"/>
      <c r="F750" s="68" t="s">
        <v>23</v>
      </c>
      <c r="G750" s="69"/>
      <c r="H750" s="69">
        <v>0.19139999999999999</v>
      </c>
      <c r="I750" s="68">
        <v>17.8</v>
      </c>
      <c r="J750" s="68">
        <v>3.41</v>
      </c>
      <c r="K750" s="85"/>
    </row>
    <row r="751" spans="2:11" s="1" customFormat="1" ht="15" customHeight="1" x14ac:dyDescent="0.25">
      <c r="B751" s="82"/>
      <c r="C751" s="70"/>
      <c r="D751" s="70" t="s">
        <v>57</v>
      </c>
      <c r="E751" s="70"/>
      <c r="F751" s="70"/>
      <c r="G751" s="71"/>
      <c r="H751" s="71"/>
      <c r="I751" s="70"/>
      <c r="J751" s="70"/>
      <c r="K751" s="88">
        <v>6.5299999999999994</v>
      </c>
    </row>
    <row r="752" spans="2:11" ht="15" customHeight="1" x14ac:dyDescent="0.25">
      <c r="B752" s="79">
        <v>2004</v>
      </c>
      <c r="C752" s="68"/>
      <c r="D752" s="68" t="s">
        <v>59</v>
      </c>
      <c r="E752" s="68"/>
      <c r="F752" s="68" t="s">
        <v>37</v>
      </c>
      <c r="G752" s="69">
        <v>0.28499999999999998</v>
      </c>
      <c r="H752" s="69">
        <v>9.1000000000000004E-3</v>
      </c>
      <c r="I752" s="68">
        <v>190</v>
      </c>
      <c r="J752" s="68">
        <v>1.73</v>
      </c>
      <c r="K752" s="85"/>
    </row>
    <row r="753" spans="2:11" ht="15" customHeight="1" thickBot="1" x14ac:dyDescent="0.3">
      <c r="B753" s="83">
        <v>2013</v>
      </c>
      <c r="C753" s="77"/>
      <c r="D753" s="77" t="s">
        <v>63</v>
      </c>
      <c r="E753" s="77"/>
      <c r="F753" s="77" t="s">
        <v>37</v>
      </c>
      <c r="G753" s="78">
        <v>1</v>
      </c>
      <c r="H753" s="78">
        <v>3.2000000000000001E-2</v>
      </c>
      <c r="I753" s="77">
        <v>150</v>
      </c>
      <c r="J753" s="77">
        <v>4.8</v>
      </c>
      <c r="K753" s="89"/>
    </row>
    <row r="757" spans="2:11" ht="15" customHeight="1" thickBot="1" x14ac:dyDescent="0.3"/>
    <row r="758" spans="2:11" s="1" customFormat="1" ht="17.399999999999999" customHeight="1" thickBot="1" x14ac:dyDescent="0.3">
      <c r="B758" s="57" t="s">
        <v>100</v>
      </c>
      <c r="C758" s="58" t="s">
        <v>101</v>
      </c>
      <c r="D758" s="58"/>
      <c r="E758" s="58"/>
      <c r="F758" s="58"/>
      <c r="G758" s="59" t="s">
        <v>247</v>
      </c>
      <c r="H758" s="59" t="s">
        <v>258</v>
      </c>
      <c r="I758" s="60" t="s">
        <v>248</v>
      </c>
      <c r="J758" s="60" t="s">
        <v>249</v>
      </c>
      <c r="K758" s="60" t="s">
        <v>99</v>
      </c>
    </row>
    <row r="759" spans="2:11" s="1" customFormat="1" ht="17.399999999999999" customHeight="1" thickBot="1" x14ac:dyDescent="0.3">
      <c r="B759" s="61" t="s">
        <v>191</v>
      </c>
      <c r="C759" s="62" t="s">
        <v>192</v>
      </c>
      <c r="D759" s="62"/>
      <c r="E759" s="62"/>
      <c r="F759" s="62"/>
      <c r="G759" s="63">
        <v>2000192</v>
      </c>
      <c r="H759" s="64" t="s">
        <v>174</v>
      </c>
      <c r="I759" s="65">
        <v>51562.25</v>
      </c>
      <c r="J759" s="65">
        <v>2.71</v>
      </c>
      <c r="K759" s="65">
        <v>139733.70000000001</v>
      </c>
    </row>
    <row r="761" spans="2:11" ht="15" customHeight="1" thickBot="1" x14ac:dyDescent="0.3"/>
    <row r="762" spans="2:11" ht="15" customHeight="1" x14ac:dyDescent="0.25">
      <c r="B762" s="90" t="s">
        <v>259</v>
      </c>
      <c r="C762" s="75"/>
      <c r="D762" s="75" t="s">
        <v>331</v>
      </c>
      <c r="E762" s="91" t="s">
        <v>192</v>
      </c>
      <c r="F762" s="75"/>
      <c r="G762" s="76"/>
      <c r="H762" s="76"/>
      <c r="I762" s="75"/>
      <c r="J762" s="75"/>
      <c r="K762" s="84"/>
    </row>
    <row r="763" spans="2:11" s="1" customFormat="1" ht="15" customHeight="1" x14ac:dyDescent="0.25">
      <c r="B763" s="92" t="s">
        <v>260</v>
      </c>
      <c r="C763" s="97">
        <v>740</v>
      </c>
      <c r="D763" s="97"/>
      <c r="E763" s="68" t="s">
        <v>322</v>
      </c>
      <c r="F763" s="68"/>
      <c r="G763" s="69"/>
      <c r="H763" s="69"/>
      <c r="I763" s="68"/>
      <c r="J763" s="93" t="s">
        <v>320</v>
      </c>
      <c r="K763" s="94">
        <v>2.71</v>
      </c>
    </row>
    <row r="764" spans="2:11" ht="15" customHeight="1" thickBot="1" x14ac:dyDescent="0.3">
      <c r="B764" s="80"/>
      <c r="C764" s="66"/>
      <c r="D764" s="66"/>
      <c r="E764" s="66"/>
      <c r="F764" s="66"/>
      <c r="G764" s="67"/>
      <c r="H764" s="67"/>
      <c r="I764" s="66"/>
      <c r="J764" s="72" t="s">
        <v>262</v>
      </c>
      <c r="K764" s="86">
        <v>8</v>
      </c>
    </row>
    <row r="765" spans="2:11" s="1" customFormat="1" ht="15" customHeight="1" thickBot="1" x14ac:dyDescent="0.3">
      <c r="B765" s="95" t="s">
        <v>100</v>
      </c>
      <c r="C765" s="96"/>
      <c r="D765" s="96" t="s">
        <v>101</v>
      </c>
      <c r="E765" s="96"/>
      <c r="F765" s="96" t="s">
        <v>102</v>
      </c>
      <c r="G765" s="98" t="s">
        <v>265</v>
      </c>
      <c r="H765" s="98" t="s">
        <v>98</v>
      </c>
      <c r="I765" s="99" t="s">
        <v>266</v>
      </c>
      <c r="J765" s="99" t="s">
        <v>267</v>
      </c>
      <c r="K765" s="100" t="s">
        <v>97</v>
      </c>
    </row>
    <row r="766" spans="2:11" s="1" customFormat="1" ht="15" customHeight="1" x14ac:dyDescent="0.25">
      <c r="B766" s="81"/>
      <c r="C766" s="73"/>
      <c r="D766" s="73" t="s">
        <v>0</v>
      </c>
      <c r="E766" s="73"/>
      <c r="F766" s="73"/>
      <c r="G766" s="74"/>
      <c r="H766" s="74"/>
      <c r="I766" s="73"/>
      <c r="J766" s="73"/>
      <c r="K766" s="87">
        <v>0.32</v>
      </c>
    </row>
    <row r="767" spans="2:11" ht="15" customHeight="1" x14ac:dyDescent="0.25">
      <c r="B767" s="79">
        <v>2016</v>
      </c>
      <c r="C767" s="68"/>
      <c r="D767" s="68" t="s">
        <v>6</v>
      </c>
      <c r="E767" s="68"/>
      <c r="F767" s="68" t="s">
        <v>2</v>
      </c>
      <c r="G767" s="69">
        <v>1</v>
      </c>
      <c r="H767" s="69">
        <v>1.0800000000000001E-2</v>
      </c>
      <c r="I767" s="68">
        <v>29.24</v>
      </c>
      <c r="J767" s="68">
        <v>0.32</v>
      </c>
      <c r="K767" s="85"/>
    </row>
    <row r="768" spans="2:11" s="1" customFormat="1" ht="15" customHeight="1" x14ac:dyDescent="0.25">
      <c r="B768" s="82"/>
      <c r="C768" s="70"/>
      <c r="D768" s="70" t="s">
        <v>12</v>
      </c>
      <c r="E768" s="70"/>
      <c r="F768" s="70"/>
      <c r="G768" s="71"/>
      <c r="H768" s="71"/>
      <c r="I768" s="70"/>
      <c r="J768" s="70"/>
      <c r="K768" s="88">
        <v>0.77</v>
      </c>
    </row>
    <row r="769" spans="2:11" ht="15" customHeight="1" x14ac:dyDescent="0.25">
      <c r="B769" s="79">
        <v>2002</v>
      </c>
      <c r="C769" s="68"/>
      <c r="D769" s="68" t="s">
        <v>26</v>
      </c>
      <c r="E769" s="68"/>
      <c r="F769" s="68" t="s">
        <v>23</v>
      </c>
      <c r="G769" s="69"/>
      <c r="H769" s="69">
        <v>4.3200000000000002E-2</v>
      </c>
      <c r="I769" s="68">
        <v>17.8</v>
      </c>
      <c r="J769" s="68">
        <v>0.77</v>
      </c>
      <c r="K769" s="85"/>
    </row>
    <row r="770" spans="2:11" s="1" customFormat="1" ht="15" customHeight="1" x14ac:dyDescent="0.25">
      <c r="B770" s="82"/>
      <c r="C770" s="70"/>
      <c r="D770" s="70" t="s">
        <v>57</v>
      </c>
      <c r="E770" s="70"/>
      <c r="F770" s="70"/>
      <c r="G770" s="71"/>
      <c r="H770" s="71"/>
      <c r="I770" s="70"/>
      <c r="J770" s="70"/>
      <c r="K770" s="88">
        <v>1.62</v>
      </c>
    </row>
    <row r="771" spans="2:11" ht="15" customHeight="1" thickBot="1" x14ac:dyDescent="0.3">
      <c r="B771" s="83">
        <v>2013</v>
      </c>
      <c r="C771" s="77"/>
      <c r="D771" s="77" t="s">
        <v>63</v>
      </c>
      <c r="E771" s="77"/>
      <c r="F771" s="77" t="s">
        <v>37</v>
      </c>
      <c r="G771" s="78">
        <v>1</v>
      </c>
      <c r="H771" s="78">
        <v>1.0800000000000001E-2</v>
      </c>
      <c r="I771" s="77">
        <v>150</v>
      </c>
      <c r="J771" s="77">
        <v>1.62</v>
      </c>
      <c r="K771" s="89"/>
    </row>
    <row r="775" spans="2:11" ht="15" customHeight="1" thickBot="1" x14ac:dyDescent="0.3"/>
    <row r="776" spans="2:11" s="1" customFormat="1" ht="17.399999999999999" customHeight="1" thickBot="1" x14ac:dyDescent="0.3">
      <c r="B776" s="57" t="s">
        <v>100</v>
      </c>
      <c r="C776" s="58" t="s">
        <v>101</v>
      </c>
      <c r="D776" s="58"/>
      <c r="E776" s="58"/>
      <c r="F776" s="58"/>
      <c r="G776" s="59" t="s">
        <v>247</v>
      </c>
      <c r="H776" s="59" t="s">
        <v>258</v>
      </c>
      <c r="I776" s="60" t="s">
        <v>248</v>
      </c>
      <c r="J776" s="60" t="s">
        <v>249</v>
      </c>
      <c r="K776" s="60" t="s">
        <v>99</v>
      </c>
    </row>
    <row r="777" spans="2:11" s="1" customFormat="1" ht="17.399999999999999" customHeight="1" thickBot="1" x14ac:dyDescent="0.3">
      <c r="B777" s="61" t="s">
        <v>193</v>
      </c>
      <c r="C777" s="62" t="s">
        <v>194</v>
      </c>
      <c r="D777" s="62"/>
      <c r="E777" s="62"/>
      <c r="F777" s="62"/>
      <c r="G777" s="63">
        <v>2000227</v>
      </c>
      <c r="H777" s="64" t="s">
        <v>21</v>
      </c>
      <c r="I777" s="65">
        <v>1587.12</v>
      </c>
      <c r="J777" s="65">
        <v>7.7299999999999995</v>
      </c>
      <c r="K777" s="65">
        <v>12268.44</v>
      </c>
    </row>
    <row r="779" spans="2:11" ht="15" customHeight="1" thickBot="1" x14ac:dyDescent="0.3"/>
    <row r="780" spans="2:11" ht="15" customHeight="1" x14ac:dyDescent="0.25">
      <c r="B780" s="90" t="s">
        <v>259</v>
      </c>
      <c r="C780" s="75"/>
      <c r="D780" s="75" t="s">
        <v>332</v>
      </c>
      <c r="E780" s="91" t="s">
        <v>194</v>
      </c>
      <c r="F780" s="75"/>
      <c r="G780" s="76"/>
      <c r="H780" s="76"/>
      <c r="I780" s="75"/>
      <c r="J780" s="75"/>
      <c r="K780" s="84"/>
    </row>
    <row r="781" spans="2:11" s="1" customFormat="1" ht="15" customHeight="1" x14ac:dyDescent="0.25">
      <c r="B781" s="92" t="s">
        <v>260</v>
      </c>
      <c r="C781" s="97">
        <v>400</v>
      </c>
      <c r="D781" s="97"/>
      <c r="E781" s="68" t="s">
        <v>292</v>
      </c>
      <c r="F781" s="68"/>
      <c r="G781" s="69"/>
      <c r="H781" s="69"/>
      <c r="I781" s="68"/>
      <c r="J781" s="93" t="s">
        <v>290</v>
      </c>
      <c r="K781" s="94">
        <v>7.7299999999999995</v>
      </c>
    </row>
    <row r="782" spans="2:11" ht="15" customHeight="1" thickBot="1" x14ac:dyDescent="0.3">
      <c r="B782" s="80"/>
      <c r="C782" s="66"/>
      <c r="D782" s="66"/>
      <c r="E782" s="66"/>
      <c r="F782" s="66"/>
      <c r="G782" s="67"/>
      <c r="H782" s="67"/>
      <c r="I782" s="66"/>
      <c r="J782" s="72" t="s">
        <v>262</v>
      </c>
      <c r="K782" s="86">
        <v>8</v>
      </c>
    </row>
    <row r="783" spans="2:11" s="1" customFormat="1" ht="15" customHeight="1" thickBot="1" x14ac:dyDescent="0.3">
      <c r="B783" s="95" t="s">
        <v>100</v>
      </c>
      <c r="C783" s="96"/>
      <c r="D783" s="96" t="s">
        <v>101</v>
      </c>
      <c r="E783" s="96"/>
      <c r="F783" s="96" t="s">
        <v>102</v>
      </c>
      <c r="G783" s="98" t="s">
        <v>265</v>
      </c>
      <c r="H783" s="98" t="s">
        <v>98</v>
      </c>
      <c r="I783" s="99" t="s">
        <v>266</v>
      </c>
      <c r="J783" s="99" t="s">
        <v>267</v>
      </c>
      <c r="K783" s="100" t="s">
        <v>97</v>
      </c>
    </row>
    <row r="784" spans="2:11" s="1" customFormat="1" ht="15" customHeight="1" x14ac:dyDescent="0.25">
      <c r="B784" s="81"/>
      <c r="C784" s="73"/>
      <c r="D784" s="73" t="s">
        <v>0</v>
      </c>
      <c r="E784" s="73"/>
      <c r="F784" s="73"/>
      <c r="G784" s="74"/>
      <c r="H784" s="74"/>
      <c r="I784" s="73"/>
      <c r="J784" s="73"/>
      <c r="K784" s="87">
        <v>2</v>
      </c>
    </row>
    <row r="785" spans="2:11" ht="15" customHeight="1" x14ac:dyDescent="0.25">
      <c r="B785" s="79">
        <v>2015</v>
      </c>
      <c r="C785" s="68"/>
      <c r="D785" s="68" t="s">
        <v>5</v>
      </c>
      <c r="E785" s="68"/>
      <c r="F785" s="68" t="s">
        <v>2</v>
      </c>
      <c r="G785" s="69">
        <v>1</v>
      </c>
      <c r="H785" s="69">
        <v>0.02</v>
      </c>
      <c r="I785" s="68">
        <v>34.08</v>
      </c>
      <c r="J785" s="68">
        <v>0.68</v>
      </c>
      <c r="K785" s="85"/>
    </row>
    <row r="786" spans="2:11" ht="15" customHeight="1" x14ac:dyDescent="0.25">
      <c r="B786" s="79">
        <v>2021</v>
      </c>
      <c r="C786" s="68"/>
      <c r="D786" s="68" t="s">
        <v>3</v>
      </c>
      <c r="E786" s="68"/>
      <c r="F786" s="68" t="s">
        <v>2</v>
      </c>
      <c r="G786" s="69">
        <v>1</v>
      </c>
      <c r="H786" s="69">
        <v>0.02</v>
      </c>
      <c r="I786" s="68">
        <v>23.32</v>
      </c>
      <c r="J786" s="68">
        <v>0.47</v>
      </c>
      <c r="K786" s="85"/>
    </row>
    <row r="787" spans="2:11" ht="15" customHeight="1" x14ac:dyDescent="0.25">
      <c r="B787" s="79">
        <v>2022</v>
      </c>
      <c r="C787" s="68"/>
      <c r="D787" s="68" t="s">
        <v>1</v>
      </c>
      <c r="E787" s="68"/>
      <c r="F787" s="68" t="s">
        <v>2</v>
      </c>
      <c r="G787" s="69">
        <v>2</v>
      </c>
      <c r="H787" s="69">
        <v>0.04</v>
      </c>
      <c r="I787" s="68">
        <v>21.37</v>
      </c>
      <c r="J787" s="68">
        <v>0.85</v>
      </c>
      <c r="K787" s="85"/>
    </row>
    <row r="788" spans="2:11" s="1" customFormat="1" ht="15" customHeight="1" x14ac:dyDescent="0.25">
      <c r="B788" s="82"/>
      <c r="C788" s="70"/>
      <c r="D788" s="70" t="s">
        <v>12</v>
      </c>
      <c r="E788" s="70"/>
      <c r="F788" s="70"/>
      <c r="G788" s="71"/>
      <c r="H788" s="71"/>
      <c r="I788" s="70"/>
      <c r="J788" s="70"/>
      <c r="K788" s="88">
        <v>1.43</v>
      </c>
    </row>
    <row r="789" spans="2:11" ht="15" customHeight="1" x14ac:dyDescent="0.25">
      <c r="B789" s="79">
        <v>2002</v>
      </c>
      <c r="C789" s="68"/>
      <c r="D789" s="68" t="s">
        <v>26</v>
      </c>
      <c r="E789" s="68"/>
      <c r="F789" s="68" t="s">
        <v>23</v>
      </c>
      <c r="G789" s="69"/>
      <c r="H789" s="69">
        <v>8.0299999999999996E-2</v>
      </c>
      <c r="I789" s="68">
        <v>17.8</v>
      </c>
      <c r="J789" s="68">
        <v>1.43</v>
      </c>
      <c r="K789" s="85"/>
    </row>
    <row r="790" spans="2:11" s="1" customFormat="1" ht="15" customHeight="1" x14ac:dyDescent="0.25">
      <c r="B790" s="82"/>
      <c r="C790" s="70"/>
      <c r="D790" s="70" t="s">
        <v>57</v>
      </c>
      <c r="E790" s="70"/>
      <c r="F790" s="70"/>
      <c r="G790" s="71"/>
      <c r="H790" s="71"/>
      <c r="I790" s="70"/>
      <c r="J790" s="70"/>
      <c r="K790" s="88">
        <v>4.3</v>
      </c>
    </row>
    <row r="791" spans="2:11" ht="15" customHeight="1" thickBot="1" x14ac:dyDescent="0.3">
      <c r="B791" s="83">
        <v>2003</v>
      </c>
      <c r="C791" s="77"/>
      <c r="D791" s="77" t="s">
        <v>58</v>
      </c>
      <c r="E791" s="77"/>
      <c r="F791" s="77" t="s">
        <v>37</v>
      </c>
      <c r="G791" s="78">
        <v>1</v>
      </c>
      <c r="H791" s="78">
        <v>0.02</v>
      </c>
      <c r="I791" s="77">
        <v>215</v>
      </c>
      <c r="J791" s="77">
        <v>4.3</v>
      </c>
      <c r="K791" s="89"/>
    </row>
    <row r="795" spans="2:11" ht="15" customHeight="1" thickBot="1" x14ac:dyDescent="0.3"/>
    <row r="796" spans="2:11" s="1" customFormat="1" ht="17.399999999999999" customHeight="1" thickBot="1" x14ac:dyDescent="0.3">
      <c r="B796" s="57" t="s">
        <v>100</v>
      </c>
      <c r="C796" s="58" t="s">
        <v>101</v>
      </c>
      <c r="D796" s="58"/>
      <c r="E796" s="58"/>
      <c r="F796" s="58"/>
      <c r="G796" s="59" t="s">
        <v>247</v>
      </c>
      <c r="H796" s="59" t="s">
        <v>258</v>
      </c>
      <c r="I796" s="60" t="s">
        <v>248</v>
      </c>
      <c r="J796" s="60" t="s">
        <v>249</v>
      </c>
      <c r="K796" s="60" t="s">
        <v>99</v>
      </c>
    </row>
    <row r="797" spans="2:11" s="1" customFormat="1" ht="17.399999999999999" customHeight="1" thickBot="1" x14ac:dyDescent="0.3">
      <c r="B797" s="61" t="s">
        <v>195</v>
      </c>
      <c r="C797" s="62" t="s">
        <v>196</v>
      </c>
      <c r="D797" s="62"/>
      <c r="E797" s="62"/>
      <c r="F797" s="62"/>
      <c r="G797" s="63">
        <v>2000228</v>
      </c>
      <c r="H797" s="64" t="s">
        <v>21</v>
      </c>
      <c r="I797" s="65">
        <v>42.75</v>
      </c>
      <c r="J797" s="65">
        <v>25.240000000000002</v>
      </c>
      <c r="K797" s="65">
        <v>1079.01</v>
      </c>
    </row>
    <row r="799" spans="2:11" ht="15" customHeight="1" thickBot="1" x14ac:dyDescent="0.3"/>
    <row r="800" spans="2:11" ht="15" customHeight="1" x14ac:dyDescent="0.25">
      <c r="B800" s="90" t="s">
        <v>259</v>
      </c>
      <c r="C800" s="75"/>
      <c r="D800" s="75" t="s">
        <v>333</v>
      </c>
      <c r="E800" s="91" t="s">
        <v>196</v>
      </c>
      <c r="F800" s="75"/>
      <c r="G800" s="76"/>
      <c r="H800" s="76"/>
      <c r="I800" s="75"/>
      <c r="J800" s="75"/>
      <c r="K800" s="84"/>
    </row>
    <row r="801" spans="2:11" s="1" customFormat="1" ht="15" customHeight="1" x14ac:dyDescent="0.25">
      <c r="B801" s="92" t="s">
        <v>260</v>
      </c>
      <c r="C801" s="97">
        <v>350</v>
      </c>
      <c r="D801" s="97"/>
      <c r="E801" s="68" t="s">
        <v>292</v>
      </c>
      <c r="F801" s="68"/>
      <c r="G801" s="69"/>
      <c r="H801" s="69"/>
      <c r="I801" s="68"/>
      <c r="J801" s="93" t="s">
        <v>290</v>
      </c>
      <c r="K801" s="94">
        <v>25.240000000000002</v>
      </c>
    </row>
    <row r="802" spans="2:11" ht="15" customHeight="1" thickBot="1" x14ac:dyDescent="0.3">
      <c r="B802" s="80"/>
      <c r="C802" s="66"/>
      <c r="D802" s="66"/>
      <c r="E802" s="66"/>
      <c r="F802" s="66"/>
      <c r="G802" s="67"/>
      <c r="H802" s="67"/>
      <c r="I802" s="66"/>
      <c r="J802" s="72" t="s">
        <v>262</v>
      </c>
      <c r="K802" s="86">
        <v>8</v>
      </c>
    </row>
    <row r="803" spans="2:11" s="1" customFormat="1" ht="15" customHeight="1" thickBot="1" x14ac:dyDescent="0.3">
      <c r="B803" s="95" t="s">
        <v>100</v>
      </c>
      <c r="C803" s="96"/>
      <c r="D803" s="96" t="s">
        <v>101</v>
      </c>
      <c r="E803" s="96"/>
      <c r="F803" s="96" t="s">
        <v>102</v>
      </c>
      <c r="G803" s="98" t="s">
        <v>265</v>
      </c>
      <c r="H803" s="98" t="s">
        <v>98</v>
      </c>
      <c r="I803" s="99" t="s">
        <v>266</v>
      </c>
      <c r="J803" s="99" t="s">
        <v>267</v>
      </c>
      <c r="K803" s="100" t="s">
        <v>97</v>
      </c>
    </row>
    <row r="804" spans="2:11" s="1" customFormat="1" ht="15" customHeight="1" x14ac:dyDescent="0.25">
      <c r="B804" s="81"/>
      <c r="C804" s="73"/>
      <c r="D804" s="73" t="s">
        <v>0</v>
      </c>
      <c r="E804" s="73"/>
      <c r="F804" s="73"/>
      <c r="G804" s="74"/>
      <c r="H804" s="74"/>
      <c r="I804" s="73"/>
      <c r="J804" s="73"/>
      <c r="K804" s="87">
        <v>3.0700000000000003</v>
      </c>
    </row>
    <row r="805" spans="2:11" ht="15" customHeight="1" x14ac:dyDescent="0.25">
      <c r="B805" s="79">
        <v>2015</v>
      </c>
      <c r="C805" s="68"/>
      <c r="D805" s="68" t="s">
        <v>5</v>
      </c>
      <c r="E805" s="68"/>
      <c r="F805" s="68" t="s">
        <v>2</v>
      </c>
      <c r="G805" s="69">
        <v>2</v>
      </c>
      <c r="H805" s="69">
        <v>4.5699999999999998E-2</v>
      </c>
      <c r="I805" s="68">
        <v>34.08</v>
      </c>
      <c r="J805" s="68">
        <v>1.56</v>
      </c>
      <c r="K805" s="85"/>
    </row>
    <row r="806" spans="2:11" ht="15" customHeight="1" x14ac:dyDescent="0.25">
      <c r="B806" s="79">
        <v>2022</v>
      </c>
      <c r="C806" s="68"/>
      <c r="D806" s="68" t="s">
        <v>1</v>
      </c>
      <c r="E806" s="68"/>
      <c r="F806" s="68" t="s">
        <v>2</v>
      </c>
      <c r="G806" s="69">
        <v>2</v>
      </c>
      <c r="H806" s="69">
        <v>4.5699999999999998E-2</v>
      </c>
      <c r="I806" s="68">
        <v>21.37</v>
      </c>
      <c r="J806" s="68">
        <v>0.98</v>
      </c>
      <c r="K806" s="85"/>
    </row>
    <row r="807" spans="2:11" ht="15" customHeight="1" x14ac:dyDescent="0.25">
      <c r="B807" s="79">
        <v>2021</v>
      </c>
      <c r="C807" s="68"/>
      <c r="D807" s="68" t="s">
        <v>3</v>
      </c>
      <c r="E807" s="68"/>
      <c r="F807" s="68" t="s">
        <v>2</v>
      </c>
      <c r="G807" s="69">
        <v>1</v>
      </c>
      <c r="H807" s="69">
        <v>2.29E-2</v>
      </c>
      <c r="I807" s="68">
        <v>23.32</v>
      </c>
      <c r="J807" s="68">
        <v>0.53</v>
      </c>
      <c r="K807" s="85"/>
    </row>
    <row r="808" spans="2:11" s="1" customFormat="1" ht="15" customHeight="1" x14ac:dyDescent="0.25">
      <c r="B808" s="82"/>
      <c r="C808" s="70"/>
      <c r="D808" s="70" t="s">
        <v>12</v>
      </c>
      <c r="E808" s="70"/>
      <c r="F808" s="70"/>
      <c r="G808" s="71"/>
      <c r="H808" s="71"/>
      <c r="I808" s="70"/>
      <c r="J808" s="70"/>
      <c r="K808" s="88">
        <v>4.78</v>
      </c>
    </row>
    <row r="809" spans="2:11" ht="15" customHeight="1" x14ac:dyDescent="0.25">
      <c r="B809" s="79">
        <v>2002</v>
      </c>
      <c r="C809" s="68"/>
      <c r="D809" s="68" t="s">
        <v>26</v>
      </c>
      <c r="E809" s="68"/>
      <c r="F809" s="68" t="s">
        <v>23</v>
      </c>
      <c r="G809" s="69"/>
      <c r="H809" s="69">
        <v>0.26829999999999998</v>
      </c>
      <c r="I809" s="68">
        <v>17.8</v>
      </c>
      <c r="J809" s="68">
        <v>4.78</v>
      </c>
      <c r="K809" s="85"/>
    </row>
    <row r="810" spans="2:11" s="1" customFormat="1" ht="15" customHeight="1" x14ac:dyDescent="0.25">
      <c r="B810" s="82"/>
      <c r="C810" s="70"/>
      <c r="D810" s="70" t="s">
        <v>57</v>
      </c>
      <c r="E810" s="70"/>
      <c r="F810" s="70"/>
      <c r="G810" s="71"/>
      <c r="H810" s="71"/>
      <c r="I810" s="70"/>
      <c r="J810" s="70"/>
      <c r="K810" s="88">
        <v>9.6999999999999993</v>
      </c>
    </row>
    <row r="811" spans="2:11" ht="15" customHeight="1" x14ac:dyDescent="0.25">
      <c r="B811" s="79">
        <v>2011</v>
      </c>
      <c r="C811" s="68"/>
      <c r="D811" s="68" t="s">
        <v>62</v>
      </c>
      <c r="E811" s="68"/>
      <c r="F811" s="68" t="s">
        <v>37</v>
      </c>
      <c r="G811" s="69">
        <v>1</v>
      </c>
      <c r="H811" s="69">
        <v>2.29E-2</v>
      </c>
      <c r="I811" s="68">
        <v>160</v>
      </c>
      <c r="J811" s="68">
        <v>3.66</v>
      </c>
      <c r="K811" s="85"/>
    </row>
    <row r="812" spans="2:11" ht="15" customHeight="1" x14ac:dyDescent="0.25">
      <c r="B812" s="79">
        <v>2052</v>
      </c>
      <c r="C812" s="68"/>
      <c r="D812" s="68" t="s">
        <v>65</v>
      </c>
      <c r="E812" s="68"/>
      <c r="F812" s="68" t="s">
        <v>37</v>
      </c>
      <c r="G812" s="69">
        <v>0.5</v>
      </c>
      <c r="H812" s="69">
        <v>1.14E-2</v>
      </c>
      <c r="I812" s="68">
        <v>315</v>
      </c>
      <c r="J812" s="68">
        <v>3.59</v>
      </c>
      <c r="K812" s="85"/>
    </row>
    <row r="813" spans="2:11" ht="15" customHeight="1" x14ac:dyDescent="0.25">
      <c r="B813" s="79">
        <v>2003</v>
      </c>
      <c r="C813" s="68"/>
      <c r="D813" s="68" t="s">
        <v>58</v>
      </c>
      <c r="E813" s="68"/>
      <c r="F813" s="68" t="s">
        <v>37</v>
      </c>
      <c r="G813" s="69">
        <v>0.5</v>
      </c>
      <c r="H813" s="69">
        <v>1.14E-2</v>
      </c>
      <c r="I813" s="68">
        <v>215</v>
      </c>
      <c r="J813" s="68">
        <v>2.4500000000000002</v>
      </c>
      <c r="K813" s="85"/>
    </row>
    <row r="814" spans="2:11" s="1" customFormat="1" ht="15" customHeight="1" x14ac:dyDescent="0.25">
      <c r="B814" s="82"/>
      <c r="C814" s="70"/>
      <c r="D814" s="70" t="s">
        <v>271</v>
      </c>
      <c r="E814" s="70"/>
      <c r="F814" s="70"/>
      <c r="G814" s="71"/>
      <c r="H814" s="71"/>
      <c r="I814" s="70"/>
      <c r="J814" s="70"/>
      <c r="K814" s="88">
        <v>7.69</v>
      </c>
    </row>
    <row r="815" spans="2:11" ht="15" customHeight="1" thickBot="1" x14ac:dyDescent="0.3">
      <c r="B815" s="83">
        <v>2000124</v>
      </c>
      <c r="C815" s="77"/>
      <c r="D815" s="77" t="s">
        <v>305</v>
      </c>
      <c r="E815" s="77"/>
      <c r="F815" s="77" t="s">
        <v>21</v>
      </c>
      <c r="G815" s="78"/>
      <c r="H815" s="78">
        <v>0.15</v>
      </c>
      <c r="I815" s="77">
        <v>51.269999999999996</v>
      </c>
      <c r="J815" s="77">
        <v>7.69</v>
      </c>
      <c r="K815" s="89"/>
    </row>
    <row r="819" spans="2:11" ht="15" customHeight="1" thickBot="1" x14ac:dyDescent="0.3"/>
    <row r="820" spans="2:11" s="1" customFormat="1" ht="17.399999999999999" customHeight="1" thickBot="1" x14ac:dyDescent="0.3">
      <c r="B820" s="57" t="s">
        <v>100</v>
      </c>
      <c r="C820" s="58" t="s">
        <v>101</v>
      </c>
      <c r="D820" s="58"/>
      <c r="E820" s="58"/>
      <c r="F820" s="58"/>
      <c r="G820" s="59" t="s">
        <v>247</v>
      </c>
      <c r="H820" s="59" t="s">
        <v>258</v>
      </c>
      <c r="I820" s="60" t="s">
        <v>248</v>
      </c>
      <c r="J820" s="60" t="s">
        <v>249</v>
      </c>
      <c r="K820" s="60" t="s">
        <v>99</v>
      </c>
    </row>
    <row r="821" spans="2:11" s="1" customFormat="1" ht="17.399999999999999" customHeight="1" thickBot="1" x14ac:dyDescent="0.3">
      <c r="B821" s="61" t="s">
        <v>197</v>
      </c>
      <c r="C821" s="62" t="s">
        <v>165</v>
      </c>
      <c r="D821" s="62"/>
      <c r="E821" s="62"/>
      <c r="F821" s="62"/>
      <c r="G821" s="63">
        <v>2000144</v>
      </c>
      <c r="H821" s="64" t="s">
        <v>21</v>
      </c>
      <c r="I821" s="65">
        <v>1386.16</v>
      </c>
      <c r="J821" s="65">
        <v>3.09</v>
      </c>
      <c r="K821" s="65">
        <v>4283.2299999999996</v>
      </c>
    </row>
    <row r="823" spans="2:11" ht="15" customHeight="1" thickBot="1" x14ac:dyDescent="0.3"/>
    <row r="824" spans="2:11" ht="15" customHeight="1" x14ac:dyDescent="0.25">
      <c r="B824" s="90" t="s">
        <v>259</v>
      </c>
      <c r="C824" s="75"/>
      <c r="D824" s="75" t="s">
        <v>316</v>
      </c>
      <c r="E824" s="91" t="s">
        <v>165</v>
      </c>
      <c r="F824" s="75"/>
      <c r="G824" s="76"/>
      <c r="H824" s="76"/>
      <c r="I824" s="75"/>
      <c r="J824" s="75"/>
      <c r="K824" s="84"/>
    </row>
    <row r="825" spans="2:11" s="1" customFormat="1" ht="15" customHeight="1" x14ac:dyDescent="0.25">
      <c r="B825" s="92" t="s">
        <v>260</v>
      </c>
      <c r="C825" s="97">
        <v>1500</v>
      </c>
      <c r="D825" s="97"/>
      <c r="E825" s="68" t="s">
        <v>292</v>
      </c>
      <c r="F825" s="68"/>
      <c r="G825" s="69"/>
      <c r="H825" s="69"/>
      <c r="I825" s="68"/>
      <c r="J825" s="93" t="s">
        <v>290</v>
      </c>
      <c r="K825" s="94">
        <v>3.09</v>
      </c>
    </row>
    <row r="826" spans="2:11" ht="15" customHeight="1" thickBot="1" x14ac:dyDescent="0.3">
      <c r="B826" s="80"/>
      <c r="C826" s="66"/>
      <c r="D826" s="66"/>
      <c r="E826" s="66"/>
      <c r="F826" s="66"/>
      <c r="G826" s="67"/>
      <c r="H826" s="67"/>
      <c r="I826" s="66"/>
      <c r="J826" s="72" t="s">
        <v>262</v>
      </c>
      <c r="K826" s="86">
        <v>8</v>
      </c>
    </row>
    <row r="827" spans="2:11" s="1" customFormat="1" ht="15" customHeight="1" thickBot="1" x14ac:dyDescent="0.3">
      <c r="B827" s="95" t="s">
        <v>100</v>
      </c>
      <c r="C827" s="96"/>
      <c r="D827" s="96" t="s">
        <v>101</v>
      </c>
      <c r="E827" s="96"/>
      <c r="F827" s="96" t="s">
        <v>102</v>
      </c>
      <c r="G827" s="98" t="s">
        <v>265</v>
      </c>
      <c r="H827" s="98" t="s">
        <v>98</v>
      </c>
      <c r="I827" s="99" t="s">
        <v>266</v>
      </c>
      <c r="J827" s="99" t="s">
        <v>267</v>
      </c>
      <c r="K827" s="100" t="s">
        <v>97</v>
      </c>
    </row>
    <row r="828" spans="2:11" s="1" customFormat="1" ht="15" customHeight="1" x14ac:dyDescent="0.25">
      <c r="B828" s="81"/>
      <c r="C828" s="73"/>
      <c r="D828" s="73" t="s">
        <v>0</v>
      </c>
      <c r="E828" s="73"/>
      <c r="F828" s="73"/>
      <c r="G828" s="74"/>
      <c r="H828" s="74"/>
      <c r="I828" s="73"/>
      <c r="J828" s="73"/>
      <c r="K828" s="87">
        <v>0.28999999999999998</v>
      </c>
    </row>
    <row r="829" spans="2:11" ht="15" customHeight="1" x14ac:dyDescent="0.25">
      <c r="B829" s="79">
        <v>2015</v>
      </c>
      <c r="C829" s="68"/>
      <c r="D829" s="68" t="s">
        <v>5</v>
      </c>
      <c r="E829" s="68"/>
      <c r="F829" s="68" t="s">
        <v>2</v>
      </c>
      <c r="G829" s="69">
        <v>1</v>
      </c>
      <c r="H829" s="69">
        <v>5.3E-3</v>
      </c>
      <c r="I829" s="68">
        <v>34.08</v>
      </c>
      <c r="J829" s="68">
        <v>0.18</v>
      </c>
      <c r="K829" s="85"/>
    </row>
    <row r="830" spans="2:11" ht="15" customHeight="1" x14ac:dyDescent="0.25">
      <c r="B830" s="79">
        <v>2022</v>
      </c>
      <c r="C830" s="68"/>
      <c r="D830" s="68" t="s">
        <v>1</v>
      </c>
      <c r="E830" s="68"/>
      <c r="F830" s="68" t="s">
        <v>2</v>
      </c>
      <c r="G830" s="69">
        <v>1</v>
      </c>
      <c r="H830" s="69">
        <v>5.3E-3</v>
      </c>
      <c r="I830" s="68">
        <v>21.37</v>
      </c>
      <c r="J830" s="68">
        <v>0.11</v>
      </c>
      <c r="K830" s="85"/>
    </row>
    <row r="831" spans="2:11" s="1" customFormat="1" ht="15" customHeight="1" x14ac:dyDescent="0.25">
      <c r="B831" s="82"/>
      <c r="C831" s="70"/>
      <c r="D831" s="70" t="s">
        <v>12</v>
      </c>
      <c r="E831" s="70"/>
      <c r="F831" s="70"/>
      <c r="G831" s="71"/>
      <c r="H831" s="71"/>
      <c r="I831" s="70"/>
      <c r="J831" s="70"/>
      <c r="K831" s="88">
        <v>1.1299999999999999</v>
      </c>
    </row>
    <row r="832" spans="2:11" ht="15" customHeight="1" x14ac:dyDescent="0.25">
      <c r="B832" s="79">
        <v>2002</v>
      </c>
      <c r="C832" s="68"/>
      <c r="D832" s="68" t="s">
        <v>26</v>
      </c>
      <c r="E832" s="68"/>
      <c r="F832" s="68" t="s">
        <v>23</v>
      </c>
      <c r="G832" s="69"/>
      <c r="H832" s="69">
        <v>6.3700000000000007E-2</v>
      </c>
      <c r="I832" s="68">
        <v>17.8</v>
      </c>
      <c r="J832" s="68">
        <v>1.1299999999999999</v>
      </c>
      <c r="K832" s="85"/>
    </row>
    <row r="833" spans="2:11" s="1" customFormat="1" ht="15" customHeight="1" x14ac:dyDescent="0.25">
      <c r="B833" s="82"/>
      <c r="C833" s="70"/>
      <c r="D833" s="70" t="s">
        <v>57</v>
      </c>
      <c r="E833" s="70"/>
      <c r="F833" s="70"/>
      <c r="G833" s="71"/>
      <c r="H833" s="71"/>
      <c r="I833" s="70"/>
      <c r="J833" s="70"/>
      <c r="K833" s="88">
        <v>1.67</v>
      </c>
    </row>
    <row r="834" spans="2:11" ht="15" customHeight="1" thickBot="1" x14ac:dyDescent="0.3">
      <c r="B834" s="83">
        <v>2052</v>
      </c>
      <c r="C834" s="77"/>
      <c r="D834" s="77" t="s">
        <v>65</v>
      </c>
      <c r="E834" s="77"/>
      <c r="F834" s="77" t="s">
        <v>37</v>
      </c>
      <c r="G834" s="78">
        <v>1</v>
      </c>
      <c r="H834" s="78">
        <v>5.3E-3</v>
      </c>
      <c r="I834" s="77">
        <v>315</v>
      </c>
      <c r="J834" s="77">
        <v>1.67</v>
      </c>
      <c r="K834" s="89"/>
    </row>
    <row r="838" spans="2:11" ht="15" customHeight="1" thickBot="1" x14ac:dyDescent="0.3"/>
    <row r="839" spans="2:11" s="1" customFormat="1" ht="17.399999999999999" customHeight="1" thickBot="1" x14ac:dyDescent="0.3">
      <c r="B839" s="57" t="s">
        <v>100</v>
      </c>
      <c r="C839" s="58" t="s">
        <v>101</v>
      </c>
      <c r="D839" s="58"/>
      <c r="E839" s="58"/>
      <c r="F839" s="58"/>
      <c r="G839" s="59" t="s">
        <v>247</v>
      </c>
      <c r="H839" s="59" t="s">
        <v>258</v>
      </c>
      <c r="I839" s="60" t="s">
        <v>248</v>
      </c>
      <c r="J839" s="60" t="s">
        <v>249</v>
      </c>
      <c r="K839" s="60" t="s">
        <v>99</v>
      </c>
    </row>
    <row r="840" spans="2:11" s="1" customFormat="1" ht="17.399999999999999" customHeight="1" thickBot="1" x14ac:dyDescent="0.3">
      <c r="B840" s="61" t="s">
        <v>198</v>
      </c>
      <c r="C840" s="62" t="s">
        <v>199</v>
      </c>
      <c r="D840" s="62"/>
      <c r="E840" s="62"/>
      <c r="F840" s="62"/>
      <c r="G840" s="63">
        <v>2000231</v>
      </c>
      <c r="H840" s="64" t="s">
        <v>21</v>
      </c>
      <c r="I840" s="65">
        <v>62.26</v>
      </c>
      <c r="J840" s="65">
        <v>372.02</v>
      </c>
      <c r="K840" s="65">
        <v>23161.97</v>
      </c>
    </row>
    <row r="842" spans="2:11" ht="15" customHeight="1" thickBot="1" x14ac:dyDescent="0.3"/>
    <row r="843" spans="2:11" ht="15" customHeight="1" x14ac:dyDescent="0.25">
      <c r="B843" s="90" t="s">
        <v>259</v>
      </c>
      <c r="C843" s="75"/>
      <c r="D843" s="75" t="s">
        <v>334</v>
      </c>
      <c r="E843" s="91" t="s">
        <v>199</v>
      </c>
      <c r="F843" s="75"/>
      <c r="G843" s="76"/>
      <c r="H843" s="76"/>
      <c r="I843" s="75"/>
      <c r="J843" s="75"/>
      <c r="K843" s="84"/>
    </row>
    <row r="844" spans="2:11" s="1" customFormat="1" ht="15" customHeight="1" x14ac:dyDescent="0.25">
      <c r="B844" s="92" t="s">
        <v>260</v>
      </c>
      <c r="C844" s="97">
        <v>5</v>
      </c>
      <c r="D844" s="97"/>
      <c r="E844" s="68" t="s">
        <v>292</v>
      </c>
      <c r="F844" s="68"/>
      <c r="G844" s="69"/>
      <c r="H844" s="69"/>
      <c r="I844" s="68"/>
      <c r="J844" s="93" t="s">
        <v>290</v>
      </c>
      <c r="K844" s="94">
        <v>372.02</v>
      </c>
    </row>
    <row r="845" spans="2:11" ht="15" customHeight="1" thickBot="1" x14ac:dyDescent="0.3">
      <c r="B845" s="80"/>
      <c r="C845" s="66"/>
      <c r="D845" s="66"/>
      <c r="E845" s="66"/>
      <c r="F845" s="66"/>
      <c r="G845" s="67"/>
      <c r="H845" s="67"/>
      <c r="I845" s="66"/>
      <c r="J845" s="72" t="s">
        <v>262</v>
      </c>
      <c r="K845" s="86">
        <v>8</v>
      </c>
    </row>
    <row r="846" spans="2:11" s="1" customFormat="1" ht="15" customHeight="1" thickBot="1" x14ac:dyDescent="0.3">
      <c r="B846" s="95" t="s">
        <v>100</v>
      </c>
      <c r="C846" s="96"/>
      <c r="D846" s="96" t="s">
        <v>101</v>
      </c>
      <c r="E846" s="96"/>
      <c r="F846" s="96" t="s">
        <v>102</v>
      </c>
      <c r="G846" s="98" t="s">
        <v>265</v>
      </c>
      <c r="H846" s="98" t="s">
        <v>98</v>
      </c>
      <c r="I846" s="99" t="s">
        <v>266</v>
      </c>
      <c r="J846" s="99" t="s">
        <v>267</v>
      </c>
      <c r="K846" s="100" t="s">
        <v>97</v>
      </c>
    </row>
    <row r="847" spans="2:11" s="1" customFormat="1" ht="15" customHeight="1" x14ac:dyDescent="0.25">
      <c r="B847" s="81"/>
      <c r="C847" s="73"/>
      <c r="D847" s="73" t="s">
        <v>0</v>
      </c>
      <c r="E847" s="73"/>
      <c r="F847" s="73"/>
      <c r="G847" s="74"/>
      <c r="H847" s="74"/>
      <c r="I847" s="73"/>
      <c r="J847" s="73"/>
      <c r="K847" s="87">
        <v>165.32</v>
      </c>
    </row>
    <row r="848" spans="2:11" ht="15" customHeight="1" x14ac:dyDescent="0.25">
      <c r="B848" s="79">
        <v>2015</v>
      </c>
      <c r="C848" s="68"/>
      <c r="D848" s="68" t="s">
        <v>5</v>
      </c>
      <c r="E848" s="68"/>
      <c r="F848" s="68" t="s">
        <v>2</v>
      </c>
      <c r="G848" s="69">
        <v>0.25</v>
      </c>
      <c r="H848" s="69">
        <v>0.4</v>
      </c>
      <c r="I848" s="68">
        <v>34.08</v>
      </c>
      <c r="J848" s="68">
        <v>13.63</v>
      </c>
      <c r="K848" s="85"/>
    </row>
    <row r="849" spans="2:11" ht="15" customHeight="1" x14ac:dyDescent="0.25">
      <c r="B849" s="79">
        <v>2020</v>
      </c>
      <c r="C849" s="68"/>
      <c r="D849" s="68" t="s">
        <v>4</v>
      </c>
      <c r="E849" s="68"/>
      <c r="F849" s="68" t="s">
        <v>2</v>
      </c>
      <c r="G849" s="69">
        <v>1</v>
      </c>
      <c r="H849" s="69">
        <v>1.6</v>
      </c>
      <c r="I849" s="68">
        <v>28.75</v>
      </c>
      <c r="J849" s="68">
        <v>46</v>
      </c>
      <c r="K849" s="85"/>
    </row>
    <row r="850" spans="2:11" ht="15" customHeight="1" x14ac:dyDescent="0.25">
      <c r="B850" s="79">
        <v>2021</v>
      </c>
      <c r="C850" s="68"/>
      <c r="D850" s="68" t="s">
        <v>3</v>
      </c>
      <c r="E850" s="68"/>
      <c r="F850" s="68" t="s">
        <v>2</v>
      </c>
      <c r="G850" s="69">
        <v>1</v>
      </c>
      <c r="H850" s="69">
        <v>1.6</v>
      </c>
      <c r="I850" s="68">
        <v>23.32</v>
      </c>
      <c r="J850" s="68">
        <v>37.31</v>
      </c>
      <c r="K850" s="85"/>
    </row>
    <row r="851" spans="2:11" ht="15" customHeight="1" x14ac:dyDescent="0.25">
      <c r="B851" s="79">
        <v>2022</v>
      </c>
      <c r="C851" s="68"/>
      <c r="D851" s="68" t="s">
        <v>1</v>
      </c>
      <c r="E851" s="68"/>
      <c r="F851" s="68" t="s">
        <v>2</v>
      </c>
      <c r="G851" s="69">
        <v>2</v>
      </c>
      <c r="H851" s="69">
        <v>3.2</v>
      </c>
      <c r="I851" s="68">
        <v>21.37</v>
      </c>
      <c r="J851" s="68">
        <v>68.38</v>
      </c>
      <c r="K851" s="85"/>
    </row>
    <row r="852" spans="2:11" s="1" customFormat="1" ht="15" customHeight="1" x14ac:dyDescent="0.25">
      <c r="B852" s="82"/>
      <c r="C852" s="70"/>
      <c r="D852" s="70" t="s">
        <v>12</v>
      </c>
      <c r="E852" s="70"/>
      <c r="F852" s="70"/>
      <c r="G852" s="71"/>
      <c r="H852" s="71"/>
      <c r="I852" s="70"/>
      <c r="J852" s="70"/>
      <c r="K852" s="88">
        <v>130.69999999999999</v>
      </c>
    </row>
    <row r="853" spans="2:11" ht="15" customHeight="1" x14ac:dyDescent="0.25">
      <c r="B853" s="79">
        <v>2117</v>
      </c>
      <c r="C853" s="68"/>
      <c r="D853" s="68" t="s">
        <v>42</v>
      </c>
      <c r="E853" s="68"/>
      <c r="F853" s="68" t="s">
        <v>21</v>
      </c>
      <c r="G853" s="69"/>
      <c r="H853" s="69">
        <v>1.25</v>
      </c>
      <c r="I853" s="68">
        <v>100</v>
      </c>
      <c r="J853" s="68">
        <v>125</v>
      </c>
      <c r="K853" s="85"/>
    </row>
    <row r="854" spans="2:11" ht="15" customHeight="1" x14ac:dyDescent="0.25">
      <c r="B854" s="79">
        <v>2002</v>
      </c>
      <c r="C854" s="68"/>
      <c r="D854" s="68" t="s">
        <v>26</v>
      </c>
      <c r="E854" s="68"/>
      <c r="F854" s="68" t="s">
        <v>23</v>
      </c>
      <c r="G854" s="69"/>
      <c r="H854" s="69">
        <v>0.32</v>
      </c>
      <c r="I854" s="68">
        <v>17.8</v>
      </c>
      <c r="J854" s="68">
        <v>5.7</v>
      </c>
      <c r="K854" s="85"/>
    </row>
    <row r="855" spans="2:11" s="1" customFormat="1" ht="15" customHeight="1" x14ac:dyDescent="0.25">
      <c r="B855" s="82"/>
      <c r="C855" s="70"/>
      <c r="D855" s="70" t="s">
        <v>57</v>
      </c>
      <c r="E855" s="70"/>
      <c r="F855" s="70"/>
      <c r="G855" s="71"/>
      <c r="H855" s="71"/>
      <c r="I855" s="70"/>
      <c r="J855" s="70"/>
      <c r="K855" s="88">
        <v>76</v>
      </c>
    </row>
    <row r="856" spans="2:11" ht="15" customHeight="1" thickBot="1" x14ac:dyDescent="0.3">
      <c r="B856" s="83">
        <v>2004</v>
      </c>
      <c r="C856" s="77"/>
      <c r="D856" s="77" t="s">
        <v>59</v>
      </c>
      <c r="E856" s="77"/>
      <c r="F856" s="77" t="s">
        <v>37</v>
      </c>
      <c r="G856" s="78">
        <v>0.25</v>
      </c>
      <c r="H856" s="78">
        <v>0.4</v>
      </c>
      <c r="I856" s="77">
        <v>190</v>
      </c>
      <c r="J856" s="77">
        <v>76</v>
      </c>
      <c r="K856" s="89"/>
    </row>
    <row r="860" spans="2:11" ht="15" customHeight="1" thickBot="1" x14ac:dyDescent="0.3"/>
    <row r="861" spans="2:11" s="1" customFormat="1" ht="17.399999999999999" customHeight="1" thickBot="1" x14ac:dyDescent="0.3">
      <c r="B861" s="57" t="s">
        <v>100</v>
      </c>
      <c r="C861" s="58" t="s">
        <v>101</v>
      </c>
      <c r="D861" s="58"/>
      <c r="E861" s="58"/>
      <c r="F861" s="58"/>
      <c r="G861" s="59" t="s">
        <v>247</v>
      </c>
      <c r="H861" s="59" t="s">
        <v>258</v>
      </c>
      <c r="I861" s="60" t="s">
        <v>248</v>
      </c>
      <c r="J861" s="60" t="s">
        <v>249</v>
      </c>
      <c r="K861" s="60" t="s">
        <v>99</v>
      </c>
    </row>
    <row r="862" spans="2:11" s="1" customFormat="1" ht="17.399999999999999" customHeight="1" thickBot="1" x14ac:dyDescent="0.3">
      <c r="B862" s="61" t="s">
        <v>200</v>
      </c>
      <c r="C862" s="62" t="s">
        <v>201</v>
      </c>
      <c r="D862" s="62"/>
      <c r="E862" s="62"/>
      <c r="F862" s="62"/>
      <c r="G862" s="63">
        <v>2000222</v>
      </c>
      <c r="H862" s="64" t="s">
        <v>21</v>
      </c>
      <c r="I862" s="65">
        <v>2.63</v>
      </c>
      <c r="J862" s="65">
        <v>522.7600000000001</v>
      </c>
      <c r="K862" s="65">
        <v>1374.86</v>
      </c>
    </row>
    <row r="864" spans="2:11" ht="15" customHeight="1" thickBot="1" x14ac:dyDescent="0.3"/>
    <row r="865" spans="2:11" ht="15" customHeight="1" x14ac:dyDescent="0.25">
      <c r="B865" s="90" t="s">
        <v>259</v>
      </c>
      <c r="C865" s="75"/>
      <c r="D865" s="75" t="s">
        <v>335</v>
      </c>
      <c r="E865" s="91" t="s">
        <v>201</v>
      </c>
      <c r="F865" s="75"/>
      <c r="G865" s="76"/>
      <c r="H865" s="76"/>
      <c r="I865" s="75"/>
      <c r="J865" s="75"/>
      <c r="K865" s="84"/>
    </row>
    <row r="866" spans="2:11" s="1" customFormat="1" ht="15" customHeight="1" x14ac:dyDescent="0.25">
      <c r="B866" s="92" t="s">
        <v>260</v>
      </c>
      <c r="C866" s="97">
        <v>10</v>
      </c>
      <c r="D866" s="97"/>
      <c r="E866" s="68" t="s">
        <v>292</v>
      </c>
      <c r="F866" s="68"/>
      <c r="G866" s="69"/>
      <c r="H866" s="69"/>
      <c r="I866" s="68"/>
      <c r="J866" s="93" t="s">
        <v>290</v>
      </c>
      <c r="K866" s="94">
        <v>522.7600000000001</v>
      </c>
    </row>
    <row r="867" spans="2:11" ht="15" customHeight="1" thickBot="1" x14ac:dyDescent="0.3">
      <c r="B867" s="80"/>
      <c r="C867" s="66"/>
      <c r="D867" s="66"/>
      <c r="E867" s="66"/>
      <c r="F867" s="66"/>
      <c r="G867" s="67"/>
      <c r="H867" s="67"/>
      <c r="I867" s="66"/>
      <c r="J867" s="72" t="s">
        <v>262</v>
      </c>
      <c r="K867" s="86">
        <v>8</v>
      </c>
    </row>
    <row r="868" spans="2:11" s="1" customFormat="1" ht="15" customHeight="1" thickBot="1" x14ac:dyDescent="0.3">
      <c r="B868" s="95" t="s">
        <v>100</v>
      </c>
      <c r="C868" s="96"/>
      <c r="D868" s="96" t="s">
        <v>101</v>
      </c>
      <c r="E868" s="96"/>
      <c r="F868" s="96" t="s">
        <v>102</v>
      </c>
      <c r="G868" s="98" t="s">
        <v>265</v>
      </c>
      <c r="H868" s="98" t="s">
        <v>98</v>
      </c>
      <c r="I868" s="99" t="s">
        <v>266</v>
      </c>
      <c r="J868" s="99" t="s">
        <v>267</v>
      </c>
      <c r="K868" s="100" t="s">
        <v>97</v>
      </c>
    </row>
    <row r="869" spans="2:11" s="1" customFormat="1" ht="15" customHeight="1" x14ac:dyDescent="0.25">
      <c r="B869" s="81"/>
      <c r="C869" s="73"/>
      <c r="D869" s="73" t="s">
        <v>0</v>
      </c>
      <c r="E869" s="73"/>
      <c r="F869" s="73"/>
      <c r="G869" s="74"/>
      <c r="H869" s="74"/>
      <c r="I869" s="73"/>
      <c r="J869" s="73"/>
      <c r="K869" s="87">
        <v>191.79000000000002</v>
      </c>
    </row>
    <row r="870" spans="2:11" ht="15" customHeight="1" x14ac:dyDescent="0.25">
      <c r="B870" s="79">
        <v>2020</v>
      </c>
      <c r="C870" s="68"/>
      <c r="D870" s="68" t="s">
        <v>4</v>
      </c>
      <c r="E870" s="68"/>
      <c r="F870" s="68" t="s">
        <v>2</v>
      </c>
      <c r="G870" s="69">
        <v>3</v>
      </c>
      <c r="H870" s="69">
        <v>2.4</v>
      </c>
      <c r="I870" s="68">
        <v>28.75</v>
      </c>
      <c r="J870" s="68">
        <v>69</v>
      </c>
      <c r="K870" s="85"/>
    </row>
    <row r="871" spans="2:11" ht="15" customHeight="1" x14ac:dyDescent="0.25">
      <c r="B871" s="79">
        <v>2021</v>
      </c>
      <c r="C871" s="68"/>
      <c r="D871" s="68" t="s">
        <v>3</v>
      </c>
      <c r="E871" s="68"/>
      <c r="F871" s="68" t="s">
        <v>2</v>
      </c>
      <c r="G871" s="69">
        <v>2</v>
      </c>
      <c r="H871" s="69">
        <v>1.6</v>
      </c>
      <c r="I871" s="68">
        <v>23.32</v>
      </c>
      <c r="J871" s="68">
        <v>37.31</v>
      </c>
      <c r="K871" s="85"/>
    </row>
    <row r="872" spans="2:11" ht="15" customHeight="1" x14ac:dyDescent="0.25">
      <c r="B872" s="79">
        <v>2022</v>
      </c>
      <c r="C872" s="68"/>
      <c r="D872" s="68" t="s">
        <v>1</v>
      </c>
      <c r="E872" s="68"/>
      <c r="F872" s="68" t="s">
        <v>2</v>
      </c>
      <c r="G872" s="69">
        <v>5</v>
      </c>
      <c r="H872" s="69">
        <v>4</v>
      </c>
      <c r="I872" s="68">
        <v>21.37</v>
      </c>
      <c r="J872" s="68">
        <v>85.48</v>
      </c>
      <c r="K872" s="85"/>
    </row>
    <row r="873" spans="2:11" s="1" customFormat="1" ht="15" customHeight="1" x14ac:dyDescent="0.25">
      <c r="B873" s="82"/>
      <c r="C873" s="70"/>
      <c r="D873" s="70" t="s">
        <v>12</v>
      </c>
      <c r="E873" s="70"/>
      <c r="F873" s="70"/>
      <c r="G873" s="71"/>
      <c r="H873" s="71"/>
      <c r="I873" s="70"/>
      <c r="J873" s="70"/>
      <c r="K873" s="88">
        <v>288.3</v>
      </c>
    </row>
    <row r="874" spans="2:11" ht="15" customHeight="1" x14ac:dyDescent="0.25">
      <c r="B874" s="79">
        <v>1009</v>
      </c>
      <c r="C874" s="68"/>
      <c r="D874" s="68" t="s">
        <v>13</v>
      </c>
      <c r="E874" s="68"/>
      <c r="F874" s="68" t="s">
        <v>14</v>
      </c>
      <c r="G874" s="69"/>
      <c r="H874" s="69">
        <v>6.7</v>
      </c>
      <c r="I874" s="68">
        <v>22.88</v>
      </c>
      <c r="J874" s="68">
        <v>153.30000000000001</v>
      </c>
      <c r="K874" s="85"/>
    </row>
    <row r="875" spans="2:11" ht="15" customHeight="1" x14ac:dyDescent="0.25">
      <c r="B875" s="79">
        <v>1019</v>
      </c>
      <c r="C875" s="68"/>
      <c r="D875" s="68" t="s">
        <v>22</v>
      </c>
      <c r="E875" s="68"/>
      <c r="F875" s="68" t="s">
        <v>21</v>
      </c>
      <c r="G875" s="69"/>
      <c r="H875" s="69">
        <v>0.65</v>
      </c>
      <c r="I875" s="68">
        <v>100</v>
      </c>
      <c r="J875" s="68">
        <v>65</v>
      </c>
      <c r="K875" s="85"/>
    </row>
    <row r="876" spans="2:11" ht="15" customHeight="1" x14ac:dyDescent="0.25">
      <c r="B876" s="79">
        <v>1018</v>
      </c>
      <c r="C876" s="68"/>
      <c r="D876" s="68" t="s">
        <v>20</v>
      </c>
      <c r="E876" s="68"/>
      <c r="F876" s="68" t="s">
        <v>21</v>
      </c>
      <c r="G876" s="69"/>
      <c r="H876" s="69">
        <v>0.7</v>
      </c>
      <c r="I876" s="68">
        <v>100</v>
      </c>
      <c r="J876" s="68">
        <v>70</v>
      </c>
      <c r="K876" s="85"/>
    </row>
    <row r="877" spans="2:11" s="1" customFormat="1" ht="15" customHeight="1" x14ac:dyDescent="0.25">
      <c r="B877" s="82"/>
      <c r="C877" s="70"/>
      <c r="D877" s="70" t="s">
        <v>57</v>
      </c>
      <c r="E877" s="70"/>
      <c r="F877" s="70"/>
      <c r="G877" s="71"/>
      <c r="H877" s="71"/>
      <c r="I877" s="70"/>
      <c r="J877" s="70"/>
      <c r="K877" s="88">
        <v>29.85</v>
      </c>
    </row>
    <row r="878" spans="2:11" ht="15" customHeight="1" x14ac:dyDescent="0.25">
      <c r="B878" s="79">
        <v>2099</v>
      </c>
      <c r="C878" s="68"/>
      <c r="D878" s="68" t="s">
        <v>68</v>
      </c>
      <c r="E878" s="68"/>
      <c r="F878" s="68" t="s">
        <v>37</v>
      </c>
      <c r="G878" s="69">
        <v>1</v>
      </c>
      <c r="H878" s="69">
        <v>0.8</v>
      </c>
      <c r="I878" s="68">
        <v>7.31</v>
      </c>
      <c r="J878" s="68">
        <v>5.85</v>
      </c>
      <c r="K878" s="85"/>
    </row>
    <row r="879" spans="2:11" ht="15" customHeight="1" x14ac:dyDescent="0.25">
      <c r="B879" s="79">
        <v>2100</v>
      </c>
      <c r="C879" s="68"/>
      <c r="D879" s="68" t="s">
        <v>69</v>
      </c>
      <c r="E879" s="68"/>
      <c r="F879" s="68" t="s">
        <v>37</v>
      </c>
      <c r="G879" s="69">
        <v>1</v>
      </c>
      <c r="H879" s="69">
        <v>0.8</v>
      </c>
      <c r="I879" s="68">
        <v>30</v>
      </c>
      <c r="J879" s="68">
        <v>24</v>
      </c>
      <c r="K879" s="85"/>
    </row>
    <row r="880" spans="2:11" s="1" customFormat="1" ht="15" customHeight="1" x14ac:dyDescent="0.25">
      <c r="B880" s="82"/>
      <c r="C880" s="70"/>
      <c r="D880" s="70" t="s">
        <v>271</v>
      </c>
      <c r="E880" s="70"/>
      <c r="F880" s="70"/>
      <c r="G880" s="71"/>
      <c r="H880" s="71"/>
      <c r="I880" s="70"/>
      <c r="J880" s="70"/>
      <c r="K880" s="88">
        <v>12.82</v>
      </c>
    </row>
    <row r="881" spans="2:11" ht="15" customHeight="1" thickBot="1" x14ac:dyDescent="0.3">
      <c r="B881" s="83">
        <v>2000124</v>
      </c>
      <c r="C881" s="77"/>
      <c r="D881" s="77" t="s">
        <v>305</v>
      </c>
      <c r="E881" s="77"/>
      <c r="F881" s="77" t="s">
        <v>21</v>
      </c>
      <c r="G881" s="78"/>
      <c r="H881" s="78">
        <v>0.25</v>
      </c>
      <c r="I881" s="77">
        <v>51.269999999999996</v>
      </c>
      <c r="J881" s="77">
        <v>12.82</v>
      </c>
      <c r="K881" s="89"/>
    </row>
    <row r="885" spans="2:11" ht="15" customHeight="1" thickBot="1" x14ac:dyDescent="0.3"/>
    <row r="886" spans="2:11" s="1" customFormat="1" ht="17.399999999999999" customHeight="1" thickBot="1" x14ac:dyDescent="0.3">
      <c r="B886" s="57" t="s">
        <v>100</v>
      </c>
      <c r="C886" s="58" t="s">
        <v>101</v>
      </c>
      <c r="D886" s="58"/>
      <c r="E886" s="58"/>
      <c r="F886" s="58"/>
      <c r="G886" s="59" t="s">
        <v>247</v>
      </c>
      <c r="H886" s="59" t="s">
        <v>258</v>
      </c>
      <c r="I886" s="60" t="s">
        <v>248</v>
      </c>
      <c r="J886" s="60" t="s">
        <v>249</v>
      </c>
      <c r="K886" s="60" t="s">
        <v>99</v>
      </c>
    </row>
    <row r="887" spans="2:11" s="1" customFormat="1" ht="17.399999999999999" customHeight="1" thickBot="1" x14ac:dyDescent="0.3">
      <c r="B887" s="61" t="s">
        <v>202</v>
      </c>
      <c r="C887" s="62" t="s">
        <v>203</v>
      </c>
      <c r="D887" s="62"/>
      <c r="E887" s="62"/>
      <c r="F887" s="62"/>
      <c r="G887" s="63">
        <v>2000223</v>
      </c>
      <c r="H887" s="64" t="s">
        <v>21</v>
      </c>
      <c r="I887" s="65">
        <v>59.27</v>
      </c>
      <c r="J887" s="65">
        <v>436.07</v>
      </c>
      <c r="K887" s="65">
        <v>25845.87</v>
      </c>
    </row>
    <row r="889" spans="2:11" ht="15" customHeight="1" thickBot="1" x14ac:dyDescent="0.3"/>
    <row r="890" spans="2:11" ht="15" customHeight="1" x14ac:dyDescent="0.25">
      <c r="B890" s="90" t="s">
        <v>259</v>
      </c>
      <c r="C890" s="75"/>
      <c r="D890" s="75" t="s">
        <v>336</v>
      </c>
      <c r="E890" s="91" t="s">
        <v>203</v>
      </c>
      <c r="F890" s="75"/>
      <c r="G890" s="76"/>
      <c r="H890" s="76"/>
      <c r="I890" s="75"/>
      <c r="J890" s="75"/>
      <c r="K890" s="84"/>
    </row>
    <row r="891" spans="2:11" s="1" customFormat="1" ht="15" customHeight="1" x14ac:dyDescent="0.25">
      <c r="B891" s="92" t="s">
        <v>260</v>
      </c>
      <c r="C891" s="97"/>
      <c r="D891" s="97"/>
      <c r="E891" s="68" t="s">
        <v>292</v>
      </c>
      <c r="F891" s="68"/>
      <c r="G891" s="69"/>
      <c r="H891" s="69"/>
      <c r="I891" s="68"/>
      <c r="J891" s="93" t="s">
        <v>290</v>
      </c>
      <c r="K891" s="94">
        <v>436.07</v>
      </c>
    </row>
    <row r="892" spans="2:11" ht="15" customHeight="1" thickBot="1" x14ac:dyDescent="0.3">
      <c r="B892" s="80"/>
      <c r="C892" s="66"/>
      <c r="D892" s="66"/>
      <c r="E892" s="66"/>
      <c r="F892" s="66"/>
      <c r="G892" s="67"/>
      <c r="H892" s="67"/>
      <c r="I892" s="66"/>
      <c r="J892" s="72" t="s">
        <v>262</v>
      </c>
      <c r="K892" s="86">
        <v>8</v>
      </c>
    </row>
    <row r="893" spans="2:11" s="1" customFormat="1" ht="15" customHeight="1" thickBot="1" x14ac:dyDescent="0.3">
      <c r="B893" s="95" t="s">
        <v>100</v>
      </c>
      <c r="C893" s="96"/>
      <c r="D893" s="96" t="s">
        <v>101</v>
      </c>
      <c r="E893" s="96"/>
      <c r="F893" s="96" t="s">
        <v>102</v>
      </c>
      <c r="G893" s="98" t="s">
        <v>265</v>
      </c>
      <c r="H893" s="98" t="s">
        <v>98</v>
      </c>
      <c r="I893" s="99" t="s">
        <v>266</v>
      </c>
      <c r="J893" s="99" t="s">
        <v>267</v>
      </c>
      <c r="K893" s="100" t="s">
        <v>97</v>
      </c>
    </row>
    <row r="894" spans="2:11" s="1" customFormat="1" ht="15" customHeight="1" x14ac:dyDescent="0.25">
      <c r="B894" s="81"/>
      <c r="C894" s="73"/>
      <c r="D894" s="73" t="s">
        <v>12</v>
      </c>
      <c r="E894" s="73"/>
      <c r="F894" s="73"/>
      <c r="G894" s="74"/>
      <c r="H894" s="74"/>
      <c r="I894" s="73"/>
      <c r="J894" s="73"/>
      <c r="K894" s="87">
        <v>21</v>
      </c>
    </row>
    <row r="895" spans="2:11" ht="15" customHeight="1" x14ac:dyDescent="0.25">
      <c r="B895" s="79">
        <v>2123</v>
      </c>
      <c r="C895" s="68"/>
      <c r="D895" s="68" t="s">
        <v>47</v>
      </c>
      <c r="E895" s="68"/>
      <c r="F895" s="68" t="s">
        <v>21</v>
      </c>
      <c r="G895" s="69"/>
      <c r="H895" s="69">
        <v>0.3</v>
      </c>
      <c r="I895" s="68">
        <v>70</v>
      </c>
      <c r="J895" s="68">
        <v>21</v>
      </c>
      <c r="K895" s="85"/>
    </row>
    <row r="896" spans="2:11" s="1" customFormat="1" ht="15" customHeight="1" x14ac:dyDescent="0.25">
      <c r="B896" s="82"/>
      <c r="C896" s="70"/>
      <c r="D896" s="70" t="s">
        <v>271</v>
      </c>
      <c r="E896" s="70"/>
      <c r="F896" s="70"/>
      <c r="G896" s="71"/>
      <c r="H896" s="71"/>
      <c r="I896" s="70"/>
      <c r="J896" s="70"/>
      <c r="K896" s="88">
        <v>415.07</v>
      </c>
    </row>
    <row r="897" spans="2:11" ht="15" customHeight="1" thickBot="1" x14ac:dyDescent="0.3">
      <c r="B897" s="83">
        <v>2000209</v>
      </c>
      <c r="C897" s="77"/>
      <c r="D897" s="77" t="s">
        <v>337</v>
      </c>
      <c r="E897" s="77"/>
      <c r="F897" s="77" t="s">
        <v>21</v>
      </c>
      <c r="G897" s="78"/>
      <c r="H897" s="78">
        <v>0.7</v>
      </c>
      <c r="I897" s="77">
        <v>592.96</v>
      </c>
      <c r="J897" s="77">
        <v>415.07</v>
      </c>
      <c r="K897" s="89"/>
    </row>
    <row r="901" spans="2:11" ht="15" customHeight="1" thickBot="1" x14ac:dyDescent="0.3"/>
    <row r="902" spans="2:11" s="1" customFormat="1" ht="17.399999999999999" customHeight="1" thickBot="1" x14ac:dyDescent="0.3">
      <c r="B902" s="57" t="s">
        <v>100</v>
      </c>
      <c r="C902" s="58" t="s">
        <v>101</v>
      </c>
      <c r="D902" s="58"/>
      <c r="E902" s="58"/>
      <c r="F902" s="58"/>
      <c r="G902" s="59" t="s">
        <v>247</v>
      </c>
      <c r="H902" s="59" t="s">
        <v>258</v>
      </c>
      <c r="I902" s="60" t="s">
        <v>248</v>
      </c>
      <c r="J902" s="60" t="s">
        <v>249</v>
      </c>
      <c r="K902" s="60" t="s">
        <v>99</v>
      </c>
    </row>
    <row r="903" spans="2:11" s="1" customFormat="1" ht="17.399999999999999" customHeight="1" thickBot="1" x14ac:dyDescent="0.3">
      <c r="B903" s="61" t="s">
        <v>204</v>
      </c>
      <c r="C903" s="62" t="s">
        <v>205</v>
      </c>
      <c r="D903" s="62"/>
      <c r="E903" s="62"/>
      <c r="F903" s="62"/>
      <c r="G903" s="63">
        <v>2000232</v>
      </c>
      <c r="H903" s="64" t="s">
        <v>21</v>
      </c>
      <c r="I903" s="65">
        <v>63.91</v>
      </c>
      <c r="J903" s="65">
        <v>714.22</v>
      </c>
      <c r="K903" s="65">
        <v>45645.8</v>
      </c>
    </row>
    <row r="905" spans="2:11" ht="15" customHeight="1" thickBot="1" x14ac:dyDescent="0.3"/>
    <row r="906" spans="2:11" ht="15" customHeight="1" x14ac:dyDescent="0.25">
      <c r="B906" s="90" t="s">
        <v>259</v>
      </c>
      <c r="C906" s="75"/>
      <c r="D906" s="75" t="s">
        <v>338</v>
      </c>
      <c r="E906" s="91" t="s">
        <v>205</v>
      </c>
      <c r="F906" s="75"/>
      <c r="G906" s="76"/>
      <c r="H906" s="76"/>
      <c r="I906" s="75"/>
      <c r="J906" s="75"/>
      <c r="K906" s="84"/>
    </row>
    <row r="907" spans="2:11" s="1" customFormat="1" ht="15" customHeight="1" x14ac:dyDescent="0.25">
      <c r="B907" s="92" t="s">
        <v>260</v>
      </c>
      <c r="C907" s="97">
        <v>10</v>
      </c>
      <c r="D907" s="97"/>
      <c r="E907" s="68" t="s">
        <v>292</v>
      </c>
      <c r="F907" s="68"/>
      <c r="G907" s="69"/>
      <c r="H907" s="69"/>
      <c r="I907" s="68"/>
      <c r="J907" s="93" t="s">
        <v>290</v>
      </c>
      <c r="K907" s="94">
        <v>714.22</v>
      </c>
    </row>
    <row r="908" spans="2:11" ht="15" customHeight="1" thickBot="1" x14ac:dyDescent="0.3">
      <c r="B908" s="80"/>
      <c r="C908" s="66"/>
      <c r="D908" s="66"/>
      <c r="E908" s="66"/>
      <c r="F908" s="66"/>
      <c r="G908" s="67"/>
      <c r="H908" s="67"/>
      <c r="I908" s="66"/>
      <c r="J908" s="72" t="s">
        <v>262</v>
      </c>
      <c r="K908" s="86">
        <v>8</v>
      </c>
    </row>
    <row r="909" spans="2:11" s="1" customFormat="1" ht="15" customHeight="1" thickBot="1" x14ac:dyDescent="0.3">
      <c r="B909" s="95" t="s">
        <v>100</v>
      </c>
      <c r="C909" s="96"/>
      <c r="D909" s="96" t="s">
        <v>101</v>
      </c>
      <c r="E909" s="96"/>
      <c r="F909" s="96" t="s">
        <v>102</v>
      </c>
      <c r="G909" s="98" t="s">
        <v>265</v>
      </c>
      <c r="H909" s="98" t="s">
        <v>98</v>
      </c>
      <c r="I909" s="99" t="s">
        <v>266</v>
      </c>
      <c r="J909" s="99" t="s">
        <v>267</v>
      </c>
      <c r="K909" s="100" t="s">
        <v>97</v>
      </c>
    </row>
    <row r="910" spans="2:11" s="1" customFormat="1" ht="15" customHeight="1" x14ac:dyDescent="0.25">
      <c r="B910" s="81"/>
      <c r="C910" s="73"/>
      <c r="D910" s="73" t="s">
        <v>0</v>
      </c>
      <c r="E910" s="73"/>
      <c r="F910" s="73"/>
      <c r="G910" s="74"/>
      <c r="H910" s="74"/>
      <c r="I910" s="73"/>
      <c r="J910" s="73"/>
      <c r="K910" s="87">
        <v>250.55</v>
      </c>
    </row>
    <row r="911" spans="2:11" ht="15" customHeight="1" x14ac:dyDescent="0.25">
      <c r="B911" s="79">
        <v>2020</v>
      </c>
      <c r="C911" s="68"/>
      <c r="D911" s="68" t="s">
        <v>4</v>
      </c>
      <c r="E911" s="68"/>
      <c r="F911" s="68" t="s">
        <v>2</v>
      </c>
      <c r="G911" s="69">
        <v>4</v>
      </c>
      <c r="H911" s="69">
        <v>3.2</v>
      </c>
      <c r="I911" s="68">
        <v>28.75</v>
      </c>
      <c r="J911" s="68">
        <v>92</v>
      </c>
      <c r="K911" s="85"/>
    </row>
    <row r="912" spans="2:11" ht="15" customHeight="1" x14ac:dyDescent="0.25">
      <c r="B912" s="79">
        <v>2021</v>
      </c>
      <c r="C912" s="68"/>
      <c r="D912" s="68" t="s">
        <v>3</v>
      </c>
      <c r="E912" s="68"/>
      <c r="F912" s="68" t="s">
        <v>2</v>
      </c>
      <c r="G912" s="69">
        <v>3</v>
      </c>
      <c r="H912" s="69">
        <v>2.4</v>
      </c>
      <c r="I912" s="68">
        <v>23.32</v>
      </c>
      <c r="J912" s="68">
        <v>55.97</v>
      </c>
      <c r="K912" s="85"/>
    </row>
    <row r="913" spans="2:11" ht="15" customHeight="1" x14ac:dyDescent="0.25">
      <c r="B913" s="79">
        <v>2022</v>
      </c>
      <c r="C913" s="68"/>
      <c r="D913" s="68" t="s">
        <v>1</v>
      </c>
      <c r="E913" s="68"/>
      <c r="F913" s="68" t="s">
        <v>2</v>
      </c>
      <c r="G913" s="69">
        <v>6</v>
      </c>
      <c r="H913" s="69">
        <v>4.8</v>
      </c>
      <c r="I913" s="68">
        <v>21.37</v>
      </c>
      <c r="J913" s="68">
        <v>102.58</v>
      </c>
      <c r="K913" s="85"/>
    </row>
    <row r="914" spans="2:11" s="1" customFormat="1" ht="15" customHeight="1" x14ac:dyDescent="0.25">
      <c r="B914" s="82"/>
      <c r="C914" s="70"/>
      <c r="D914" s="70" t="s">
        <v>12</v>
      </c>
      <c r="E914" s="70"/>
      <c r="F914" s="70"/>
      <c r="G914" s="71"/>
      <c r="H914" s="71"/>
      <c r="I914" s="70"/>
      <c r="J914" s="70"/>
      <c r="K914" s="88">
        <v>421</v>
      </c>
    </row>
    <row r="915" spans="2:11" ht="15" customHeight="1" x14ac:dyDescent="0.25">
      <c r="B915" s="79">
        <v>1009</v>
      </c>
      <c r="C915" s="68"/>
      <c r="D915" s="68" t="s">
        <v>13</v>
      </c>
      <c r="E915" s="68"/>
      <c r="F915" s="68" t="s">
        <v>14</v>
      </c>
      <c r="G915" s="69"/>
      <c r="H915" s="69">
        <v>12.5</v>
      </c>
      <c r="I915" s="68">
        <v>22.88</v>
      </c>
      <c r="J915" s="68">
        <v>286</v>
      </c>
      <c r="K915" s="85"/>
    </row>
    <row r="916" spans="2:11" ht="15" customHeight="1" x14ac:dyDescent="0.25">
      <c r="B916" s="79">
        <v>1019</v>
      </c>
      <c r="C916" s="68"/>
      <c r="D916" s="68" t="s">
        <v>22</v>
      </c>
      <c r="E916" s="68"/>
      <c r="F916" s="68" t="s">
        <v>21</v>
      </c>
      <c r="G916" s="69"/>
      <c r="H916" s="69">
        <v>0.65</v>
      </c>
      <c r="I916" s="68">
        <v>100</v>
      </c>
      <c r="J916" s="68">
        <v>65</v>
      </c>
      <c r="K916" s="85"/>
    </row>
    <row r="917" spans="2:11" ht="15" customHeight="1" x14ac:dyDescent="0.25">
      <c r="B917" s="79">
        <v>1018</v>
      </c>
      <c r="C917" s="68"/>
      <c r="D917" s="68" t="s">
        <v>20</v>
      </c>
      <c r="E917" s="68"/>
      <c r="F917" s="68" t="s">
        <v>21</v>
      </c>
      <c r="G917" s="69"/>
      <c r="H917" s="69">
        <v>0.7</v>
      </c>
      <c r="I917" s="68">
        <v>100</v>
      </c>
      <c r="J917" s="68">
        <v>70</v>
      </c>
      <c r="K917" s="85"/>
    </row>
    <row r="918" spans="2:11" s="1" customFormat="1" ht="15" customHeight="1" x14ac:dyDescent="0.25">
      <c r="B918" s="82"/>
      <c r="C918" s="70"/>
      <c r="D918" s="70" t="s">
        <v>57</v>
      </c>
      <c r="E918" s="70"/>
      <c r="F918" s="70"/>
      <c r="G918" s="71"/>
      <c r="H918" s="71"/>
      <c r="I918" s="70"/>
      <c r="J918" s="70"/>
      <c r="K918" s="88">
        <v>29.85</v>
      </c>
    </row>
    <row r="919" spans="2:11" ht="15" customHeight="1" x14ac:dyDescent="0.25">
      <c r="B919" s="79">
        <v>2099</v>
      </c>
      <c r="C919" s="68"/>
      <c r="D919" s="68" t="s">
        <v>68</v>
      </c>
      <c r="E919" s="68"/>
      <c r="F919" s="68" t="s">
        <v>37</v>
      </c>
      <c r="G919" s="69">
        <v>1</v>
      </c>
      <c r="H919" s="69">
        <v>0.8</v>
      </c>
      <c r="I919" s="68">
        <v>7.31</v>
      </c>
      <c r="J919" s="68">
        <v>5.85</v>
      </c>
      <c r="K919" s="85"/>
    </row>
    <row r="920" spans="2:11" ht="15" customHeight="1" x14ac:dyDescent="0.25">
      <c r="B920" s="79">
        <v>2100</v>
      </c>
      <c r="C920" s="68"/>
      <c r="D920" s="68" t="s">
        <v>69</v>
      </c>
      <c r="E920" s="68"/>
      <c r="F920" s="68" t="s">
        <v>37</v>
      </c>
      <c r="G920" s="69">
        <v>1</v>
      </c>
      <c r="H920" s="69">
        <v>0.8</v>
      </c>
      <c r="I920" s="68">
        <v>30</v>
      </c>
      <c r="J920" s="68">
        <v>24</v>
      </c>
      <c r="K920" s="85"/>
    </row>
    <row r="921" spans="2:11" s="1" customFormat="1" ht="15" customHeight="1" x14ac:dyDescent="0.25">
      <c r="B921" s="82"/>
      <c r="C921" s="70"/>
      <c r="D921" s="70" t="s">
        <v>271</v>
      </c>
      <c r="E921" s="70"/>
      <c r="F921" s="70"/>
      <c r="G921" s="71"/>
      <c r="H921" s="71"/>
      <c r="I921" s="70"/>
      <c r="J921" s="70"/>
      <c r="K921" s="88">
        <v>12.82</v>
      </c>
    </row>
    <row r="922" spans="2:11" ht="15" customHeight="1" thickBot="1" x14ac:dyDescent="0.3">
      <c r="B922" s="83">
        <v>2000124</v>
      </c>
      <c r="C922" s="77"/>
      <c r="D922" s="77" t="s">
        <v>305</v>
      </c>
      <c r="E922" s="77"/>
      <c r="F922" s="77" t="s">
        <v>21</v>
      </c>
      <c r="G922" s="78"/>
      <c r="H922" s="78">
        <v>0.25</v>
      </c>
      <c r="I922" s="77">
        <v>51.269999999999996</v>
      </c>
      <c r="J922" s="77">
        <v>12.82</v>
      </c>
      <c r="K922" s="89"/>
    </row>
    <row r="926" spans="2:11" ht="15" customHeight="1" thickBot="1" x14ac:dyDescent="0.3"/>
    <row r="927" spans="2:11" s="1" customFormat="1" ht="17.399999999999999" customHeight="1" thickBot="1" x14ac:dyDescent="0.3">
      <c r="B927" s="57" t="s">
        <v>100</v>
      </c>
      <c r="C927" s="58" t="s">
        <v>101</v>
      </c>
      <c r="D927" s="58"/>
      <c r="E927" s="58"/>
      <c r="F927" s="58"/>
      <c r="G927" s="59" t="s">
        <v>247</v>
      </c>
      <c r="H927" s="59" t="s">
        <v>258</v>
      </c>
      <c r="I927" s="60" t="s">
        <v>248</v>
      </c>
      <c r="J927" s="60" t="s">
        <v>249</v>
      </c>
      <c r="K927" s="60" t="s">
        <v>99</v>
      </c>
    </row>
    <row r="928" spans="2:11" s="1" customFormat="1" ht="17.399999999999999" customHeight="1" thickBot="1" x14ac:dyDescent="0.3">
      <c r="B928" s="61" t="s">
        <v>206</v>
      </c>
      <c r="C928" s="62" t="s">
        <v>207</v>
      </c>
      <c r="D928" s="62"/>
      <c r="E928" s="62"/>
      <c r="F928" s="62"/>
      <c r="G928" s="63">
        <v>2000224</v>
      </c>
      <c r="H928" s="64" t="s">
        <v>16</v>
      </c>
      <c r="I928" s="65">
        <v>3085.5</v>
      </c>
      <c r="J928" s="65">
        <v>8.83</v>
      </c>
      <c r="K928" s="65">
        <v>27244.97</v>
      </c>
    </row>
    <row r="930" spans="2:11" ht="15" customHeight="1" thickBot="1" x14ac:dyDescent="0.3"/>
    <row r="931" spans="2:11" ht="15" customHeight="1" x14ac:dyDescent="0.25">
      <c r="B931" s="90" t="s">
        <v>259</v>
      </c>
      <c r="C931" s="75"/>
      <c r="D931" s="75" t="s">
        <v>340</v>
      </c>
      <c r="E931" s="91" t="s">
        <v>207</v>
      </c>
      <c r="F931" s="75"/>
      <c r="G931" s="76"/>
      <c r="H931" s="76"/>
      <c r="I931" s="75"/>
      <c r="J931" s="75"/>
      <c r="K931" s="84"/>
    </row>
    <row r="932" spans="2:11" s="1" customFormat="1" ht="15" customHeight="1" x14ac:dyDescent="0.25">
      <c r="B932" s="92" t="s">
        <v>260</v>
      </c>
      <c r="C932" s="97">
        <v>200</v>
      </c>
      <c r="D932" s="97"/>
      <c r="E932" s="68" t="s">
        <v>341</v>
      </c>
      <c r="F932" s="68"/>
      <c r="G932" s="69"/>
      <c r="H932" s="69"/>
      <c r="I932" s="68"/>
      <c r="J932" s="93" t="s">
        <v>339</v>
      </c>
      <c r="K932" s="94">
        <v>8.83</v>
      </c>
    </row>
    <row r="933" spans="2:11" ht="15" customHeight="1" thickBot="1" x14ac:dyDescent="0.3">
      <c r="B933" s="80"/>
      <c r="C933" s="66"/>
      <c r="D933" s="66"/>
      <c r="E933" s="66"/>
      <c r="F933" s="66"/>
      <c r="G933" s="67"/>
      <c r="H933" s="67"/>
      <c r="I933" s="66"/>
      <c r="J933" s="72" t="s">
        <v>262</v>
      </c>
      <c r="K933" s="86">
        <v>8</v>
      </c>
    </row>
    <row r="934" spans="2:11" s="1" customFormat="1" ht="15" customHeight="1" thickBot="1" x14ac:dyDescent="0.3">
      <c r="B934" s="95" t="s">
        <v>100</v>
      </c>
      <c r="C934" s="96"/>
      <c r="D934" s="96" t="s">
        <v>101</v>
      </c>
      <c r="E934" s="96"/>
      <c r="F934" s="96" t="s">
        <v>102</v>
      </c>
      <c r="G934" s="98" t="s">
        <v>265</v>
      </c>
      <c r="H934" s="98" t="s">
        <v>98</v>
      </c>
      <c r="I934" s="99" t="s">
        <v>266</v>
      </c>
      <c r="J934" s="99" t="s">
        <v>267</v>
      </c>
      <c r="K934" s="100" t="s">
        <v>97</v>
      </c>
    </row>
    <row r="935" spans="2:11" s="1" customFormat="1" ht="15" customHeight="1" x14ac:dyDescent="0.25">
      <c r="B935" s="81"/>
      <c r="C935" s="73"/>
      <c r="D935" s="73" t="s">
        <v>0</v>
      </c>
      <c r="E935" s="73"/>
      <c r="F935" s="73"/>
      <c r="G935" s="74"/>
      <c r="H935" s="74"/>
      <c r="I935" s="73"/>
      <c r="J935" s="73"/>
      <c r="K935" s="87">
        <v>2.93</v>
      </c>
    </row>
    <row r="936" spans="2:11" ht="15" customHeight="1" x14ac:dyDescent="0.25">
      <c r="B936" s="79">
        <v>2020</v>
      </c>
      <c r="C936" s="68"/>
      <c r="D936" s="68" t="s">
        <v>4</v>
      </c>
      <c r="E936" s="68"/>
      <c r="F936" s="68" t="s">
        <v>2</v>
      </c>
      <c r="G936" s="69">
        <v>1</v>
      </c>
      <c r="H936" s="69">
        <v>0.04</v>
      </c>
      <c r="I936" s="68">
        <v>28.75</v>
      </c>
      <c r="J936" s="68">
        <v>1.1499999999999999</v>
      </c>
      <c r="K936" s="85"/>
    </row>
    <row r="937" spans="2:11" ht="15" customHeight="1" x14ac:dyDescent="0.25">
      <c r="B937" s="79">
        <v>2021</v>
      </c>
      <c r="C937" s="68"/>
      <c r="D937" s="68" t="s">
        <v>3</v>
      </c>
      <c r="E937" s="68"/>
      <c r="F937" s="68" t="s">
        <v>2</v>
      </c>
      <c r="G937" s="69">
        <v>1</v>
      </c>
      <c r="H937" s="69">
        <v>0.04</v>
      </c>
      <c r="I937" s="68">
        <v>23.32</v>
      </c>
      <c r="J937" s="68">
        <v>0.93</v>
      </c>
      <c r="K937" s="85"/>
    </row>
    <row r="938" spans="2:11" ht="15" customHeight="1" x14ac:dyDescent="0.25">
      <c r="B938" s="79">
        <v>2022</v>
      </c>
      <c r="C938" s="68"/>
      <c r="D938" s="68" t="s">
        <v>1</v>
      </c>
      <c r="E938" s="68"/>
      <c r="F938" s="68" t="s">
        <v>2</v>
      </c>
      <c r="G938" s="69">
        <v>1</v>
      </c>
      <c r="H938" s="69">
        <v>0.04</v>
      </c>
      <c r="I938" s="68">
        <v>21.37</v>
      </c>
      <c r="J938" s="68">
        <v>0.85</v>
      </c>
      <c r="K938" s="85"/>
    </row>
    <row r="939" spans="2:11" s="1" customFormat="1" ht="15" customHeight="1" x14ac:dyDescent="0.25">
      <c r="B939" s="82"/>
      <c r="C939" s="70"/>
      <c r="D939" s="70" t="s">
        <v>12</v>
      </c>
      <c r="E939" s="70"/>
      <c r="F939" s="70"/>
      <c r="G939" s="71"/>
      <c r="H939" s="71"/>
      <c r="I939" s="70"/>
      <c r="J939" s="70"/>
      <c r="K939" s="88">
        <v>5.68</v>
      </c>
    </row>
    <row r="940" spans="2:11" ht="15" customHeight="1" x14ac:dyDescent="0.25">
      <c r="B940" s="79">
        <v>1014</v>
      </c>
      <c r="C940" s="68"/>
      <c r="D940" s="68" t="s">
        <v>15</v>
      </c>
      <c r="E940" s="68"/>
      <c r="F940" s="68" t="s">
        <v>16</v>
      </c>
      <c r="G940" s="69"/>
      <c r="H940" s="69">
        <v>0.25</v>
      </c>
      <c r="I940" s="68">
        <v>5.3</v>
      </c>
      <c r="J940" s="68">
        <v>1.33</v>
      </c>
      <c r="K940" s="85"/>
    </row>
    <row r="941" spans="2:11" ht="15" customHeight="1" x14ac:dyDescent="0.25">
      <c r="B941" s="79">
        <v>1016</v>
      </c>
      <c r="C941" s="68"/>
      <c r="D941" s="68" t="s">
        <v>18</v>
      </c>
      <c r="E941" s="68"/>
      <c r="F941" s="68" t="s">
        <v>16</v>
      </c>
      <c r="G941" s="69"/>
      <c r="H941" s="69">
        <v>1.05</v>
      </c>
      <c r="I941" s="68">
        <v>4.1399999999999997</v>
      </c>
      <c r="J941" s="68">
        <v>4.3499999999999996</v>
      </c>
      <c r="K941" s="85"/>
    </row>
    <row r="942" spans="2:11" s="1" customFormat="1" ht="15" customHeight="1" x14ac:dyDescent="0.25">
      <c r="B942" s="82"/>
      <c r="C942" s="70"/>
      <c r="D942" s="70" t="s">
        <v>57</v>
      </c>
      <c r="E942" s="70"/>
      <c r="F942" s="70"/>
      <c r="G942" s="71"/>
      <c r="H942" s="71"/>
      <c r="I942" s="70"/>
      <c r="J942" s="70"/>
      <c r="K942" s="88">
        <v>0.22</v>
      </c>
    </row>
    <row r="943" spans="2:11" ht="15" customHeight="1" thickBot="1" x14ac:dyDescent="0.3">
      <c r="B943" s="83">
        <v>2124</v>
      </c>
      <c r="C943" s="77"/>
      <c r="D943" s="77" t="s">
        <v>73</v>
      </c>
      <c r="E943" s="77"/>
      <c r="F943" s="77" t="s">
        <v>37</v>
      </c>
      <c r="G943" s="78">
        <v>1</v>
      </c>
      <c r="H943" s="78">
        <v>0.04</v>
      </c>
      <c r="I943" s="77">
        <v>5.5</v>
      </c>
      <c r="J943" s="77">
        <v>0.22</v>
      </c>
      <c r="K943" s="89"/>
    </row>
    <row r="947" spans="2:11" ht="15" customHeight="1" thickBot="1" x14ac:dyDescent="0.3"/>
    <row r="948" spans="2:11" s="1" customFormat="1" ht="17.399999999999999" customHeight="1" thickBot="1" x14ac:dyDescent="0.3">
      <c r="B948" s="57" t="s">
        <v>100</v>
      </c>
      <c r="C948" s="58" t="s">
        <v>101</v>
      </c>
      <c r="D948" s="58"/>
      <c r="E948" s="58"/>
      <c r="F948" s="58"/>
      <c r="G948" s="59" t="s">
        <v>247</v>
      </c>
      <c r="H948" s="59" t="s">
        <v>258</v>
      </c>
      <c r="I948" s="60" t="s">
        <v>248</v>
      </c>
      <c r="J948" s="60" t="s">
        <v>249</v>
      </c>
      <c r="K948" s="60" t="s">
        <v>99</v>
      </c>
    </row>
    <row r="949" spans="2:11" s="1" customFormat="1" ht="17.399999999999999" customHeight="1" thickBot="1" x14ac:dyDescent="0.3">
      <c r="B949" s="61" t="s">
        <v>208</v>
      </c>
      <c r="C949" s="62" t="s">
        <v>209</v>
      </c>
      <c r="D949" s="62"/>
      <c r="E949" s="62"/>
      <c r="F949" s="62"/>
      <c r="G949" s="63">
        <v>2000233</v>
      </c>
      <c r="H949" s="64" t="s">
        <v>31</v>
      </c>
      <c r="I949" s="65">
        <v>280.26</v>
      </c>
      <c r="J949" s="65">
        <v>101.11000000000001</v>
      </c>
      <c r="K949" s="65">
        <v>28337.09</v>
      </c>
    </row>
    <row r="951" spans="2:11" ht="15" customHeight="1" thickBot="1" x14ac:dyDescent="0.3"/>
    <row r="952" spans="2:11" ht="15" customHeight="1" x14ac:dyDescent="0.25">
      <c r="B952" s="90" t="s">
        <v>259</v>
      </c>
      <c r="C952" s="75"/>
      <c r="D952" s="75" t="s">
        <v>342</v>
      </c>
      <c r="E952" s="91" t="s">
        <v>209</v>
      </c>
      <c r="F952" s="75"/>
      <c r="G952" s="76"/>
      <c r="H952" s="76"/>
      <c r="I952" s="75"/>
      <c r="J952" s="75"/>
      <c r="K952" s="84"/>
    </row>
    <row r="953" spans="2:11" s="1" customFormat="1" ht="15" customHeight="1" x14ac:dyDescent="0.25">
      <c r="B953" s="92" t="s">
        <v>260</v>
      </c>
      <c r="C953" s="97">
        <v>12</v>
      </c>
      <c r="D953" s="97"/>
      <c r="E953" s="68" t="s">
        <v>311</v>
      </c>
      <c r="F953" s="68"/>
      <c r="G953" s="69"/>
      <c r="H953" s="69"/>
      <c r="I953" s="68"/>
      <c r="J953" s="93" t="s">
        <v>309</v>
      </c>
      <c r="K953" s="94">
        <v>101.11000000000001</v>
      </c>
    </row>
    <row r="954" spans="2:11" ht="15" customHeight="1" thickBot="1" x14ac:dyDescent="0.3">
      <c r="B954" s="80"/>
      <c r="C954" s="66"/>
      <c r="D954" s="66"/>
      <c r="E954" s="66"/>
      <c r="F954" s="66"/>
      <c r="G954" s="67"/>
      <c r="H954" s="67"/>
      <c r="I954" s="66"/>
      <c r="J954" s="72" t="s">
        <v>262</v>
      </c>
      <c r="K954" s="86">
        <v>8</v>
      </c>
    </row>
    <row r="955" spans="2:11" s="1" customFormat="1" ht="15" customHeight="1" thickBot="1" x14ac:dyDescent="0.3">
      <c r="B955" s="95" t="s">
        <v>100</v>
      </c>
      <c r="C955" s="96"/>
      <c r="D955" s="96" t="s">
        <v>101</v>
      </c>
      <c r="E955" s="96"/>
      <c r="F955" s="96" t="s">
        <v>102</v>
      </c>
      <c r="G955" s="98" t="s">
        <v>265</v>
      </c>
      <c r="H955" s="98" t="s">
        <v>98</v>
      </c>
      <c r="I955" s="99" t="s">
        <v>266</v>
      </c>
      <c r="J955" s="99" t="s">
        <v>267</v>
      </c>
      <c r="K955" s="100" t="s">
        <v>97</v>
      </c>
    </row>
    <row r="956" spans="2:11" s="1" customFormat="1" ht="15" customHeight="1" x14ac:dyDescent="0.25">
      <c r="B956" s="81"/>
      <c r="C956" s="73"/>
      <c r="D956" s="73" t="s">
        <v>0</v>
      </c>
      <c r="E956" s="73"/>
      <c r="F956" s="73"/>
      <c r="G956" s="74"/>
      <c r="H956" s="74"/>
      <c r="I956" s="73"/>
      <c r="J956" s="73"/>
      <c r="K956" s="87">
        <v>77.460000000000008</v>
      </c>
    </row>
    <row r="957" spans="2:11" ht="15" customHeight="1" x14ac:dyDescent="0.25">
      <c r="B957" s="79">
        <v>2020</v>
      </c>
      <c r="C957" s="68"/>
      <c r="D957" s="68" t="s">
        <v>4</v>
      </c>
      <c r="E957" s="68"/>
      <c r="F957" s="68" t="s">
        <v>2</v>
      </c>
      <c r="G957" s="69">
        <v>1</v>
      </c>
      <c r="H957" s="69">
        <v>0.66669999999999996</v>
      </c>
      <c r="I957" s="68">
        <v>28.75</v>
      </c>
      <c r="J957" s="68">
        <v>19.170000000000002</v>
      </c>
      <c r="K957" s="85"/>
    </row>
    <row r="958" spans="2:11" ht="15" customHeight="1" x14ac:dyDescent="0.25">
      <c r="B958" s="79">
        <v>2021</v>
      </c>
      <c r="C958" s="68"/>
      <c r="D958" s="68" t="s">
        <v>3</v>
      </c>
      <c r="E958" s="68"/>
      <c r="F958" s="68" t="s">
        <v>2</v>
      </c>
      <c r="G958" s="69">
        <v>1</v>
      </c>
      <c r="H958" s="69">
        <v>0.66669999999999996</v>
      </c>
      <c r="I958" s="68">
        <v>23.32</v>
      </c>
      <c r="J958" s="68">
        <v>15.55</v>
      </c>
      <c r="K958" s="85"/>
    </row>
    <row r="959" spans="2:11" ht="15" customHeight="1" x14ac:dyDescent="0.25">
      <c r="B959" s="79">
        <v>2022</v>
      </c>
      <c r="C959" s="68"/>
      <c r="D959" s="68" t="s">
        <v>1</v>
      </c>
      <c r="E959" s="68"/>
      <c r="F959" s="68" t="s">
        <v>2</v>
      </c>
      <c r="G959" s="69">
        <v>3</v>
      </c>
      <c r="H959" s="69">
        <v>2</v>
      </c>
      <c r="I959" s="68">
        <v>21.37</v>
      </c>
      <c r="J959" s="68">
        <v>42.74</v>
      </c>
      <c r="K959" s="85"/>
    </row>
    <row r="960" spans="2:11" s="1" customFormat="1" ht="15" customHeight="1" x14ac:dyDescent="0.25">
      <c r="B960" s="82"/>
      <c r="C960" s="70"/>
      <c r="D960" s="70" t="s">
        <v>12</v>
      </c>
      <c r="E960" s="70"/>
      <c r="F960" s="70"/>
      <c r="G960" s="71"/>
      <c r="H960" s="71"/>
      <c r="I960" s="70"/>
      <c r="J960" s="70"/>
      <c r="K960" s="88">
        <v>19.98</v>
      </c>
    </row>
    <row r="961" spans="2:11" ht="15" customHeight="1" x14ac:dyDescent="0.25">
      <c r="B961" s="79">
        <v>1015</v>
      </c>
      <c r="C961" s="68"/>
      <c r="D961" s="68" t="s">
        <v>17</v>
      </c>
      <c r="E961" s="68"/>
      <c r="F961" s="68" t="s">
        <v>16</v>
      </c>
      <c r="G961" s="69"/>
      <c r="H961" s="69">
        <v>0.3</v>
      </c>
      <c r="I961" s="68">
        <v>5.3</v>
      </c>
      <c r="J961" s="68">
        <v>1.59</v>
      </c>
      <c r="K961" s="85"/>
    </row>
    <row r="962" spans="2:11" ht="15" customHeight="1" x14ac:dyDescent="0.25">
      <c r="B962" s="79">
        <v>1017</v>
      </c>
      <c r="C962" s="68"/>
      <c r="D962" s="68" t="s">
        <v>19</v>
      </c>
      <c r="E962" s="68"/>
      <c r="F962" s="68" t="s">
        <v>16</v>
      </c>
      <c r="G962" s="69"/>
      <c r="H962" s="69">
        <v>0.17</v>
      </c>
      <c r="I962" s="68">
        <v>6.7</v>
      </c>
      <c r="J962" s="68">
        <v>1.1399999999999999</v>
      </c>
      <c r="K962" s="85"/>
    </row>
    <row r="963" spans="2:11" ht="15" customHeight="1" x14ac:dyDescent="0.25">
      <c r="B963" s="79">
        <v>2120</v>
      </c>
      <c r="C963" s="68"/>
      <c r="D963" s="68" t="s">
        <v>43</v>
      </c>
      <c r="E963" s="68"/>
      <c r="F963" s="68" t="s">
        <v>44</v>
      </c>
      <c r="G963" s="69"/>
      <c r="H963" s="69">
        <v>1.1000000000000001</v>
      </c>
      <c r="I963" s="68">
        <v>9</v>
      </c>
      <c r="J963" s="68">
        <v>9.9</v>
      </c>
      <c r="K963" s="85"/>
    </row>
    <row r="964" spans="2:11" ht="15" customHeight="1" x14ac:dyDescent="0.25">
      <c r="B964" s="79">
        <v>2121</v>
      </c>
      <c r="C964" s="68"/>
      <c r="D964" s="68" t="s">
        <v>45</v>
      </c>
      <c r="E964" s="68"/>
      <c r="F964" s="68" t="s">
        <v>46</v>
      </c>
      <c r="G964" s="69"/>
      <c r="H964" s="69">
        <v>7.0000000000000007E-2</v>
      </c>
      <c r="I964" s="68">
        <v>105</v>
      </c>
      <c r="J964" s="68">
        <v>7.35</v>
      </c>
      <c r="K964" s="85"/>
    </row>
    <row r="965" spans="2:11" s="1" customFormat="1" ht="15" customHeight="1" x14ac:dyDescent="0.25">
      <c r="B965" s="82"/>
      <c r="C965" s="70"/>
      <c r="D965" s="70" t="s">
        <v>57</v>
      </c>
      <c r="E965" s="70"/>
      <c r="F965" s="70"/>
      <c r="G965" s="71"/>
      <c r="H965" s="71"/>
      <c r="I965" s="70"/>
      <c r="J965" s="70"/>
      <c r="K965" s="88">
        <v>3.67</v>
      </c>
    </row>
    <row r="966" spans="2:11" ht="15" customHeight="1" thickBot="1" x14ac:dyDescent="0.3">
      <c r="B966" s="83">
        <v>2122</v>
      </c>
      <c r="C966" s="77"/>
      <c r="D966" s="77" t="s">
        <v>72</v>
      </c>
      <c r="E966" s="77"/>
      <c r="F966" s="77" t="s">
        <v>37</v>
      </c>
      <c r="G966" s="78">
        <v>1</v>
      </c>
      <c r="H966" s="78">
        <v>0.66669999999999996</v>
      </c>
      <c r="I966" s="77">
        <v>5.5</v>
      </c>
      <c r="J966" s="77">
        <v>3.67</v>
      </c>
      <c r="K966" s="89"/>
    </row>
    <row r="970" spans="2:11" ht="15" customHeight="1" thickBot="1" x14ac:dyDescent="0.3"/>
    <row r="971" spans="2:11" s="1" customFormat="1" ht="17.399999999999999" customHeight="1" thickBot="1" x14ac:dyDescent="0.3">
      <c r="B971" s="57" t="s">
        <v>100</v>
      </c>
      <c r="C971" s="58" t="s">
        <v>101</v>
      </c>
      <c r="D971" s="58"/>
      <c r="E971" s="58"/>
      <c r="F971" s="58"/>
      <c r="G971" s="59" t="s">
        <v>247</v>
      </c>
      <c r="H971" s="59" t="s">
        <v>258</v>
      </c>
      <c r="I971" s="60" t="s">
        <v>248</v>
      </c>
      <c r="J971" s="60" t="s">
        <v>249</v>
      </c>
      <c r="K971" s="60" t="s">
        <v>99</v>
      </c>
    </row>
    <row r="972" spans="2:11" s="1" customFormat="1" ht="17.399999999999999" customHeight="1" thickBot="1" x14ac:dyDescent="0.3">
      <c r="B972" s="61" t="s">
        <v>210</v>
      </c>
      <c r="C972" s="62" t="s">
        <v>211</v>
      </c>
      <c r="D972" s="62"/>
      <c r="E972" s="62"/>
      <c r="F972" s="62"/>
      <c r="G972" s="63">
        <v>2000234</v>
      </c>
      <c r="H972" s="64" t="s">
        <v>31</v>
      </c>
      <c r="I972" s="65">
        <v>22.22</v>
      </c>
      <c r="J972" s="65">
        <v>133.39999999999998</v>
      </c>
      <c r="K972" s="65">
        <v>2964.15</v>
      </c>
    </row>
    <row r="974" spans="2:11" ht="15" customHeight="1" thickBot="1" x14ac:dyDescent="0.3"/>
    <row r="975" spans="2:11" ht="15" customHeight="1" x14ac:dyDescent="0.25">
      <c r="B975" s="90" t="s">
        <v>259</v>
      </c>
      <c r="C975" s="75"/>
      <c r="D975" s="75" t="s">
        <v>343</v>
      </c>
      <c r="E975" s="91" t="s">
        <v>211</v>
      </c>
      <c r="F975" s="75"/>
      <c r="G975" s="76"/>
      <c r="H975" s="76"/>
      <c r="I975" s="75"/>
      <c r="J975" s="75"/>
      <c r="K975" s="84"/>
    </row>
    <row r="976" spans="2:11" s="1" customFormat="1" ht="15" customHeight="1" x14ac:dyDescent="0.25">
      <c r="B976" s="92" t="s">
        <v>260</v>
      </c>
      <c r="C976" s="97">
        <v>9</v>
      </c>
      <c r="D976" s="97"/>
      <c r="E976" s="68" t="s">
        <v>311</v>
      </c>
      <c r="F976" s="68"/>
      <c r="G976" s="69"/>
      <c r="H976" s="69"/>
      <c r="I976" s="68"/>
      <c r="J976" s="93" t="s">
        <v>309</v>
      </c>
      <c r="K976" s="94">
        <v>133.39999999999998</v>
      </c>
    </row>
    <row r="977" spans="2:11" ht="15" customHeight="1" thickBot="1" x14ac:dyDescent="0.3">
      <c r="B977" s="80"/>
      <c r="C977" s="66"/>
      <c r="D977" s="66"/>
      <c r="E977" s="66"/>
      <c r="F977" s="66"/>
      <c r="G977" s="67"/>
      <c r="H977" s="67"/>
      <c r="I977" s="66"/>
      <c r="J977" s="72" t="s">
        <v>262</v>
      </c>
      <c r="K977" s="86">
        <v>8</v>
      </c>
    </row>
    <row r="978" spans="2:11" s="1" customFormat="1" ht="15" customHeight="1" thickBot="1" x14ac:dyDescent="0.3">
      <c r="B978" s="95" t="s">
        <v>100</v>
      </c>
      <c r="C978" s="96"/>
      <c r="D978" s="96" t="s">
        <v>101</v>
      </c>
      <c r="E978" s="96"/>
      <c r="F978" s="96" t="s">
        <v>102</v>
      </c>
      <c r="G978" s="98" t="s">
        <v>265</v>
      </c>
      <c r="H978" s="98" t="s">
        <v>98</v>
      </c>
      <c r="I978" s="99" t="s">
        <v>266</v>
      </c>
      <c r="J978" s="99" t="s">
        <v>267</v>
      </c>
      <c r="K978" s="100" t="s">
        <v>97</v>
      </c>
    </row>
    <row r="979" spans="2:11" s="1" customFormat="1" ht="15" customHeight="1" x14ac:dyDescent="0.25">
      <c r="B979" s="81"/>
      <c r="C979" s="73"/>
      <c r="D979" s="73" t="s">
        <v>0</v>
      </c>
      <c r="E979" s="73"/>
      <c r="F979" s="73"/>
      <c r="G979" s="74"/>
      <c r="H979" s="74"/>
      <c r="I979" s="73"/>
      <c r="J979" s="73"/>
      <c r="K979" s="87">
        <v>103.28</v>
      </c>
    </row>
    <row r="980" spans="2:11" ht="15" customHeight="1" x14ac:dyDescent="0.25">
      <c r="B980" s="79">
        <v>2020</v>
      </c>
      <c r="C980" s="68"/>
      <c r="D980" s="68" t="s">
        <v>4</v>
      </c>
      <c r="E980" s="68"/>
      <c r="F980" s="68" t="s">
        <v>2</v>
      </c>
      <c r="G980" s="69">
        <v>1</v>
      </c>
      <c r="H980" s="69">
        <v>0.88890000000000002</v>
      </c>
      <c r="I980" s="68">
        <v>28.75</v>
      </c>
      <c r="J980" s="68">
        <v>25.56</v>
      </c>
      <c r="K980" s="85"/>
    </row>
    <row r="981" spans="2:11" ht="15" customHeight="1" x14ac:dyDescent="0.25">
      <c r="B981" s="79">
        <v>2021</v>
      </c>
      <c r="C981" s="68"/>
      <c r="D981" s="68" t="s">
        <v>3</v>
      </c>
      <c r="E981" s="68"/>
      <c r="F981" s="68" t="s">
        <v>2</v>
      </c>
      <c r="G981" s="69">
        <v>1</v>
      </c>
      <c r="H981" s="69">
        <v>0.88890000000000002</v>
      </c>
      <c r="I981" s="68">
        <v>23.32</v>
      </c>
      <c r="J981" s="68">
        <v>20.73</v>
      </c>
      <c r="K981" s="85"/>
    </row>
    <row r="982" spans="2:11" ht="15" customHeight="1" x14ac:dyDescent="0.25">
      <c r="B982" s="79">
        <v>2022</v>
      </c>
      <c r="C982" s="68"/>
      <c r="D982" s="68" t="s">
        <v>1</v>
      </c>
      <c r="E982" s="68"/>
      <c r="F982" s="68" t="s">
        <v>2</v>
      </c>
      <c r="G982" s="69">
        <v>3</v>
      </c>
      <c r="H982" s="69">
        <v>2.6667000000000001</v>
      </c>
      <c r="I982" s="68">
        <v>21.37</v>
      </c>
      <c r="J982" s="68">
        <v>56.99</v>
      </c>
      <c r="K982" s="85"/>
    </row>
    <row r="983" spans="2:11" s="1" customFormat="1" ht="15" customHeight="1" x14ac:dyDescent="0.25">
      <c r="B983" s="82"/>
      <c r="C983" s="70"/>
      <c r="D983" s="70" t="s">
        <v>12</v>
      </c>
      <c r="E983" s="70"/>
      <c r="F983" s="70"/>
      <c r="G983" s="71"/>
      <c r="H983" s="71"/>
      <c r="I983" s="70"/>
      <c r="J983" s="70"/>
      <c r="K983" s="88">
        <v>25.23</v>
      </c>
    </row>
    <row r="984" spans="2:11" ht="15" customHeight="1" x14ac:dyDescent="0.25">
      <c r="B984" s="79">
        <v>1015</v>
      </c>
      <c r="C984" s="68"/>
      <c r="D984" s="68" t="s">
        <v>17</v>
      </c>
      <c r="E984" s="68"/>
      <c r="F984" s="68" t="s">
        <v>16</v>
      </c>
      <c r="G984" s="69"/>
      <c r="H984" s="69">
        <v>0.3</v>
      </c>
      <c r="I984" s="68">
        <v>5.3</v>
      </c>
      <c r="J984" s="68">
        <v>1.59</v>
      </c>
      <c r="K984" s="85"/>
    </row>
    <row r="985" spans="2:11" ht="15" customHeight="1" x14ac:dyDescent="0.25">
      <c r="B985" s="79">
        <v>1017</v>
      </c>
      <c r="C985" s="68"/>
      <c r="D985" s="68" t="s">
        <v>19</v>
      </c>
      <c r="E985" s="68"/>
      <c r="F985" s="68" t="s">
        <v>16</v>
      </c>
      <c r="G985" s="69"/>
      <c r="H985" s="69">
        <v>0.17</v>
      </c>
      <c r="I985" s="68">
        <v>6.7</v>
      </c>
      <c r="J985" s="68">
        <v>1.1399999999999999</v>
      </c>
      <c r="K985" s="85"/>
    </row>
    <row r="986" spans="2:11" ht="15" customHeight="1" x14ac:dyDescent="0.25">
      <c r="B986" s="79">
        <v>2120</v>
      </c>
      <c r="C986" s="68"/>
      <c r="D986" s="68" t="s">
        <v>43</v>
      </c>
      <c r="E986" s="68"/>
      <c r="F986" s="68" t="s">
        <v>44</v>
      </c>
      <c r="G986" s="69"/>
      <c r="H986" s="69">
        <v>1.1000000000000001</v>
      </c>
      <c r="I986" s="68">
        <v>9</v>
      </c>
      <c r="J986" s="68">
        <v>9.9</v>
      </c>
      <c r="K986" s="85"/>
    </row>
    <row r="987" spans="2:11" ht="15" customHeight="1" x14ac:dyDescent="0.25">
      <c r="B987" s="79">
        <v>2121</v>
      </c>
      <c r="C987" s="68"/>
      <c r="D987" s="68" t="s">
        <v>45</v>
      </c>
      <c r="E987" s="68"/>
      <c r="F987" s="68" t="s">
        <v>46</v>
      </c>
      <c r="G987" s="69"/>
      <c r="H987" s="69">
        <v>0.12</v>
      </c>
      <c r="I987" s="68">
        <v>105</v>
      </c>
      <c r="J987" s="68">
        <v>12.6</v>
      </c>
      <c r="K987" s="85"/>
    </row>
    <row r="988" spans="2:11" s="1" customFormat="1" ht="15" customHeight="1" x14ac:dyDescent="0.25">
      <c r="B988" s="82"/>
      <c r="C988" s="70"/>
      <c r="D988" s="70" t="s">
        <v>57</v>
      </c>
      <c r="E988" s="70"/>
      <c r="F988" s="70"/>
      <c r="G988" s="71"/>
      <c r="H988" s="71"/>
      <c r="I988" s="70"/>
      <c r="J988" s="70"/>
      <c r="K988" s="88">
        <v>4.8899999999999997</v>
      </c>
    </row>
    <row r="989" spans="2:11" ht="15" customHeight="1" thickBot="1" x14ac:dyDescent="0.3">
      <c r="B989" s="83">
        <v>2122</v>
      </c>
      <c r="C989" s="77"/>
      <c r="D989" s="77" t="s">
        <v>72</v>
      </c>
      <c r="E989" s="77"/>
      <c r="F989" s="77" t="s">
        <v>37</v>
      </c>
      <c r="G989" s="78">
        <v>1</v>
      </c>
      <c r="H989" s="78">
        <v>0.88890000000000002</v>
      </c>
      <c r="I989" s="77">
        <v>5.5</v>
      </c>
      <c r="J989" s="77">
        <v>4.8899999999999997</v>
      </c>
      <c r="K989" s="89"/>
    </row>
    <row r="993" spans="2:11" ht="15" customHeight="1" thickBot="1" x14ac:dyDescent="0.3"/>
    <row r="994" spans="2:11" s="1" customFormat="1" ht="17.399999999999999" customHeight="1" thickBot="1" x14ac:dyDescent="0.3">
      <c r="B994" s="57" t="s">
        <v>100</v>
      </c>
      <c r="C994" s="58" t="s">
        <v>101</v>
      </c>
      <c r="D994" s="58"/>
      <c r="E994" s="58"/>
      <c r="F994" s="58"/>
      <c r="G994" s="59" t="s">
        <v>247</v>
      </c>
      <c r="H994" s="59" t="s">
        <v>258</v>
      </c>
      <c r="I994" s="60" t="s">
        <v>248</v>
      </c>
      <c r="J994" s="60" t="s">
        <v>249</v>
      </c>
      <c r="K994" s="60" t="s">
        <v>99</v>
      </c>
    </row>
    <row r="995" spans="2:11" s="1" customFormat="1" ht="17.399999999999999" customHeight="1" thickBot="1" x14ac:dyDescent="0.3">
      <c r="B995" s="61" t="s">
        <v>212</v>
      </c>
      <c r="C995" s="62" t="s">
        <v>213</v>
      </c>
      <c r="D995" s="62"/>
      <c r="E995" s="62"/>
      <c r="F995" s="62"/>
      <c r="G995" s="63">
        <v>2000237</v>
      </c>
      <c r="H995" s="64" t="s">
        <v>27</v>
      </c>
      <c r="I995" s="65">
        <v>19.7</v>
      </c>
      <c r="J995" s="65">
        <v>1117.18</v>
      </c>
      <c r="K995" s="65">
        <v>22008.45</v>
      </c>
    </row>
    <row r="997" spans="2:11" ht="15" customHeight="1" thickBot="1" x14ac:dyDescent="0.3"/>
    <row r="998" spans="2:11" ht="15" customHeight="1" x14ac:dyDescent="0.25">
      <c r="B998" s="90" t="s">
        <v>259</v>
      </c>
      <c r="C998" s="75"/>
      <c r="D998" s="75" t="s">
        <v>345</v>
      </c>
      <c r="E998" s="91" t="s">
        <v>213</v>
      </c>
      <c r="F998" s="75"/>
      <c r="G998" s="76"/>
      <c r="H998" s="76"/>
      <c r="I998" s="75"/>
      <c r="J998" s="75"/>
      <c r="K998" s="84"/>
    </row>
    <row r="999" spans="2:11" s="1" customFormat="1" ht="15" customHeight="1" x14ac:dyDescent="0.25">
      <c r="B999" s="92" t="s">
        <v>260</v>
      </c>
      <c r="C999" s="97">
        <v>16</v>
      </c>
      <c r="D999" s="97"/>
      <c r="E999" s="68" t="s">
        <v>346</v>
      </c>
      <c r="F999" s="68"/>
      <c r="G999" s="69"/>
      <c r="H999" s="69"/>
      <c r="I999" s="68"/>
      <c r="J999" s="93" t="s">
        <v>344</v>
      </c>
      <c r="K999" s="94">
        <v>1117.18</v>
      </c>
    </row>
    <row r="1000" spans="2:11" ht="15" customHeight="1" thickBot="1" x14ac:dyDescent="0.3">
      <c r="B1000" s="80"/>
      <c r="C1000" s="66"/>
      <c r="D1000" s="66"/>
      <c r="E1000" s="66"/>
      <c r="F1000" s="66"/>
      <c r="G1000" s="67"/>
      <c r="H1000" s="67"/>
      <c r="I1000" s="66"/>
      <c r="J1000" s="72" t="s">
        <v>262</v>
      </c>
      <c r="K1000" s="86">
        <v>8</v>
      </c>
    </row>
    <row r="1001" spans="2:11" s="1" customFormat="1" ht="15" customHeight="1" thickBot="1" x14ac:dyDescent="0.3">
      <c r="B1001" s="95" t="s">
        <v>100</v>
      </c>
      <c r="C1001" s="96"/>
      <c r="D1001" s="96" t="s">
        <v>101</v>
      </c>
      <c r="E1001" s="96"/>
      <c r="F1001" s="96" t="s">
        <v>102</v>
      </c>
      <c r="G1001" s="98" t="s">
        <v>265</v>
      </c>
      <c r="H1001" s="98" t="s">
        <v>98</v>
      </c>
      <c r="I1001" s="99" t="s">
        <v>266</v>
      </c>
      <c r="J1001" s="99" t="s">
        <v>267</v>
      </c>
      <c r="K1001" s="100" t="s">
        <v>97</v>
      </c>
    </row>
    <row r="1002" spans="2:11" s="1" customFormat="1" ht="15" customHeight="1" x14ac:dyDescent="0.25">
      <c r="B1002" s="81"/>
      <c r="C1002" s="73"/>
      <c r="D1002" s="73" t="s">
        <v>0</v>
      </c>
      <c r="E1002" s="73"/>
      <c r="F1002" s="73"/>
      <c r="G1002" s="74"/>
      <c r="H1002" s="74"/>
      <c r="I1002" s="73"/>
      <c r="J1002" s="73"/>
      <c r="K1002" s="87">
        <v>64.45</v>
      </c>
    </row>
    <row r="1003" spans="2:11" ht="15" customHeight="1" x14ac:dyDescent="0.25">
      <c r="B1003" s="79">
        <v>2015</v>
      </c>
      <c r="C1003" s="68"/>
      <c r="D1003" s="68" t="s">
        <v>5</v>
      </c>
      <c r="E1003" s="68"/>
      <c r="F1003" s="68" t="s">
        <v>2</v>
      </c>
      <c r="G1003" s="69">
        <v>1</v>
      </c>
      <c r="H1003" s="69">
        <v>0.5</v>
      </c>
      <c r="I1003" s="68">
        <v>34.08</v>
      </c>
      <c r="J1003" s="68">
        <v>17.04</v>
      </c>
      <c r="K1003" s="85"/>
    </row>
    <row r="1004" spans="2:11" ht="15" customHeight="1" x14ac:dyDescent="0.25">
      <c r="B1004" s="79">
        <v>2020</v>
      </c>
      <c r="C1004" s="68"/>
      <c r="D1004" s="68" t="s">
        <v>4</v>
      </c>
      <c r="E1004" s="68"/>
      <c r="F1004" s="68" t="s">
        <v>2</v>
      </c>
      <c r="G1004" s="69">
        <v>1</v>
      </c>
      <c r="H1004" s="69">
        <v>0.5</v>
      </c>
      <c r="I1004" s="68">
        <v>28.75</v>
      </c>
      <c r="J1004" s="68">
        <v>14.38</v>
      </c>
      <c r="K1004" s="85"/>
    </row>
    <row r="1005" spans="2:11" ht="15" customHeight="1" x14ac:dyDescent="0.25">
      <c r="B1005" s="79">
        <v>2021</v>
      </c>
      <c r="C1005" s="68"/>
      <c r="D1005" s="68" t="s">
        <v>3</v>
      </c>
      <c r="E1005" s="68"/>
      <c r="F1005" s="68" t="s">
        <v>2</v>
      </c>
      <c r="G1005" s="69">
        <v>1</v>
      </c>
      <c r="H1005" s="69">
        <v>0.5</v>
      </c>
      <c r="I1005" s="68">
        <v>23.32</v>
      </c>
      <c r="J1005" s="68">
        <v>11.66</v>
      </c>
      <c r="K1005" s="85"/>
    </row>
    <row r="1006" spans="2:11" ht="15" customHeight="1" x14ac:dyDescent="0.25">
      <c r="B1006" s="79">
        <v>2022</v>
      </c>
      <c r="C1006" s="68"/>
      <c r="D1006" s="68" t="s">
        <v>1</v>
      </c>
      <c r="E1006" s="68"/>
      <c r="F1006" s="68" t="s">
        <v>2</v>
      </c>
      <c r="G1006" s="69">
        <v>2</v>
      </c>
      <c r="H1006" s="69">
        <v>1</v>
      </c>
      <c r="I1006" s="68">
        <v>21.37</v>
      </c>
      <c r="J1006" s="68">
        <v>21.37</v>
      </c>
      <c r="K1006" s="85"/>
    </row>
    <row r="1007" spans="2:11" s="1" customFormat="1" ht="15" customHeight="1" x14ac:dyDescent="0.25">
      <c r="B1007" s="82"/>
      <c r="C1007" s="70"/>
      <c r="D1007" s="70" t="s">
        <v>12</v>
      </c>
      <c r="E1007" s="70"/>
      <c r="F1007" s="70"/>
      <c r="G1007" s="71"/>
      <c r="H1007" s="71"/>
      <c r="I1007" s="70"/>
      <c r="J1007" s="70"/>
      <c r="K1007" s="88">
        <v>957.73</v>
      </c>
    </row>
    <row r="1008" spans="2:11" ht="15" customHeight="1" x14ac:dyDescent="0.25">
      <c r="B1008" s="79">
        <v>2002</v>
      </c>
      <c r="C1008" s="68"/>
      <c r="D1008" s="68" t="s">
        <v>26</v>
      </c>
      <c r="E1008" s="68"/>
      <c r="F1008" s="68" t="s">
        <v>23</v>
      </c>
      <c r="G1008" s="69"/>
      <c r="H1008" s="69">
        <v>0.125</v>
      </c>
      <c r="I1008" s="68">
        <v>17.8</v>
      </c>
      <c r="J1008" s="68">
        <v>2.23</v>
      </c>
      <c r="K1008" s="85"/>
    </row>
    <row r="1009" spans="2:11" ht="15" customHeight="1" x14ac:dyDescent="0.25">
      <c r="B1009" s="79">
        <v>2128</v>
      </c>
      <c r="C1009" s="68"/>
      <c r="D1009" s="68" t="s">
        <v>50</v>
      </c>
      <c r="E1009" s="68"/>
      <c r="F1009" s="68" t="s">
        <v>27</v>
      </c>
      <c r="G1009" s="69"/>
      <c r="H1009" s="69">
        <v>1.05</v>
      </c>
      <c r="I1009" s="68">
        <v>910</v>
      </c>
      <c r="J1009" s="68">
        <v>955.5</v>
      </c>
      <c r="K1009" s="85"/>
    </row>
    <row r="1010" spans="2:11" s="1" customFormat="1" ht="15" customHeight="1" x14ac:dyDescent="0.25">
      <c r="B1010" s="82"/>
      <c r="C1010" s="70"/>
      <c r="D1010" s="70" t="s">
        <v>57</v>
      </c>
      <c r="E1010" s="70"/>
      <c r="F1010" s="70"/>
      <c r="G1010" s="71"/>
      <c r="H1010" s="71"/>
      <c r="I1010" s="70"/>
      <c r="J1010" s="70"/>
      <c r="K1010" s="88">
        <v>95</v>
      </c>
    </row>
    <row r="1011" spans="2:11" ht="15" customHeight="1" thickBot="1" x14ac:dyDescent="0.3">
      <c r="B1011" s="83">
        <v>2004</v>
      </c>
      <c r="C1011" s="77"/>
      <c r="D1011" s="77" t="s">
        <v>59</v>
      </c>
      <c r="E1011" s="77"/>
      <c r="F1011" s="77" t="s">
        <v>37</v>
      </c>
      <c r="G1011" s="78">
        <v>1</v>
      </c>
      <c r="H1011" s="78">
        <v>0.5</v>
      </c>
      <c r="I1011" s="77">
        <v>190</v>
      </c>
      <c r="J1011" s="77">
        <v>95</v>
      </c>
      <c r="K1011" s="89"/>
    </row>
    <row r="1015" spans="2:11" ht="15" customHeight="1" thickBot="1" x14ac:dyDescent="0.3"/>
    <row r="1016" spans="2:11" s="1" customFormat="1" ht="17.399999999999999" customHeight="1" thickBot="1" x14ac:dyDescent="0.3">
      <c r="B1016" s="57" t="s">
        <v>100</v>
      </c>
      <c r="C1016" s="58" t="s">
        <v>101</v>
      </c>
      <c r="D1016" s="58"/>
      <c r="E1016" s="58"/>
      <c r="F1016" s="58"/>
      <c r="G1016" s="59" t="s">
        <v>247</v>
      </c>
      <c r="H1016" s="59" t="s">
        <v>258</v>
      </c>
      <c r="I1016" s="60" t="s">
        <v>248</v>
      </c>
      <c r="J1016" s="60" t="s">
        <v>249</v>
      </c>
      <c r="K1016" s="60" t="s">
        <v>99</v>
      </c>
    </row>
    <row r="1017" spans="2:11" s="1" customFormat="1" ht="17.399999999999999" customHeight="1" thickBot="1" x14ac:dyDescent="0.3">
      <c r="B1017" s="61" t="s">
        <v>214</v>
      </c>
      <c r="C1017" s="62" t="s">
        <v>215</v>
      </c>
      <c r="D1017" s="62"/>
      <c r="E1017" s="62"/>
      <c r="F1017" s="62"/>
      <c r="G1017" s="63">
        <v>2000236</v>
      </c>
      <c r="H1017" s="64" t="s">
        <v>27</v>
      </c>
      <c r="I1017" s="65">
        <v>8.1</v>
      </c>
      <c r="J1017" s="65">
        <v>1243.18</v>
      </c>
      <c r="K1017" s="65">
        <v>10069.76</v>
      </c>
    </row>
    <row r="1019" spans="2:11" ht="15" customHeight="1" thickBot="1" x14ac:dyDescent="0.3"/>
    <row r="1020" spans="2:11" ht="15" customHeight="1" x14ac:dyDescent="0.25">
      <c r="B1020" s="90" t="s">
        <v>259</v>
      </c>
      <c r="C1020" s="75"/>
      <c r="D1020" s="75" t="s">
        <v>347</v>
      </c>
      <c r="E1020" s="91" t="s">
        <v>215</v>
      </c>
      <c r="F1020" s="75"/>
      <c r="G1020" s="76"/>
      <c r="H1020" s="76"/>
      <c r="I1020" s="75"/>
      <c r="J1020" s="75"/>
      <c r="K1020" s="84"/>
    </row>
    <row r="1021" spans="2:11" s="1" customFormat="1" ht="15" customHeight="1" x14ac:dyDescent="0.25">
      <c r="B1021" s="92" t="s">
        <v>260</v>
      </c>
      <c r="C1021" s="97">
        <v>16</v>
      </c>
      <c r="D1021" s="97"/>
      <c r="E1021" s="68" t="s">
        <v>346</v>
      </c>
      <c r="F1021" s="68"/>
      <c r="G1021" s="69"/>
      <c r="H1021" s="69"/>
      <c r="I1021" s="68"/>
      <c r="J1021" s="93" t="s">
        <v>344</v>
      </c>
      <c r="K1021" s="94">
        <v>1243.18</v>
      </c>
    </row>
    <row r="1022" spans="2:11" ht="15" customHeight="1" thickBot="1" x14ac:dyDescent="0.3">
      <c r="B1022" s="80"/>
      <c r="C1022" s="66"/>
      <c r="D1022" s="66"/>
      <c r="E1022" s="66"/>
      <c r="F1022" s="66"/>
      <c r="G1022" s="67"/>
      <c r="H1022" s="67"/>
      <c r="I1022" s="66"/>
      <c r="J1022" s="72" t="s">
        <v>262</v>
      </c>
      <c r="K1022" s="86">
        <v>8</v>
      </c>
    </row>
    <row r="1023" spans="2:11" s="1" customFormat="1" ht="15" customHeight="1" thickBot="1" x14ac:dyDescent="0.3">
      <c r="B1023" s="95" t="s">
        <v>100</v>
      </c>
      <c r="C1023" s="96"/>
      <c r="D1023" s="96" t="s">
        <v>101</v>
      </c>
      <c r="E1023" s="96"/>
      <c r="F1023" s="96" t="s">
        <v>102</v>
      </c>
      <c r="G1023" s="98" t="s">
        <v>265</v>
      </c>
      <c r="H1023" s="98" t="s">
        <v>98</v>
      </c>
      <c r="I1023" s="99" t="s">
        <v>266</v>
      </c>
      <c r="J1023" s="99" t="s">
        <v>267</v>
      </c>
      <c r="K1023" s="100" t="s">
        <v>97</v>
      </c>
    </row>
    <row r="1024" spans="2:11" s="1" customFormat="1" ht="15" customHeight="1" x14ac:dyDescent="0.25">
      <c r="B1024" s="81"/>
      <c r="C1024" s="73"/>
      <c r="D1024" s="73" t="s">
        <v>0</v>
      </c>
      <c r="E1024" s="73"/>
      <c r="F1024" s="73"/>
      <c r="G1024" s="74"/>
      <c r="H1024" s="74"/>
      <c r="I1024" s="73"/>
      <c r="J1024" s="73"/>
      <c r="K1024" s="87">
        <v>64.45</v>
      </c>
    </row>
    <row r="1025" spans="2:11" ht="15" customHeight="1" x14ac:dyDescent="0.25">
      <c r="B1025" s="79">
        <v>2015</v>
      </c>
      <c r="C1025" s="68"/>
      <c r="D1025" s="68" t="s">
        <v>5</v>
      </c>
      <c r="E1025" s="68"/>
      <c r="F1025" s="68" t="s">
        <v>2</v>
      </c>
      <c r="G1025" s="69">
        <v>1</v>
      </c>
      <c r="H1025" s="69">
        <v>0.5</v>
      </c>
      <c r="I1025" s="68">
        <v>34.08</v>
      </c>
      <c r="J1025" s="68">
        <v>17.04</v>
      </c>
      <c r="K1025" s="85"/>
    </row>
    <row r="1026" spans="2:11" ht="15" customHeight="1" x14ac:dyDescent="0.25">
      <c r="B1026" s="79">
        <v>2020</v>
      </c>
      <c r="C1026" s="68"/>
      <c r="D1026" s="68" t="s">
        <v>4</v>
      </c>
      <c r="E1026" s="68"/>
      <c r="F1026" s="68" t="s">
        <v>2</v>
      </c>
      <c r="G1026" s="69">
        <v>1</v>
      </c>
      <c r="H1026" s="69">
        <v>0.5</v>
      </c>
      <c r="I1026" s="68">
        <v>28.75</v>
      </c>
      <c r="J1026" s="68">
        <v>14.38</v>
      </c>
      <c r="K1026" s="85"/>
    </row>
    <row r="1027" spans="2:11" ht="15" customHeight="1" x14ac:dyDescent="0.25">
      <c r="B1027" s="79">
        <v>2021</v>
      </c>
      <c r="C1027" s="68"/>
      <c r="D1027" s="68" t="s">
        <v>3</v>
      </c>
      <c r="E1027" s="68"/>
      <c r="F1027" s="68" t="s">
        <v>2</v>
      </c>
      <c r="G1027" s="69">
        <v>1</v>
      </c>
      <c r="H1027" s="69">
        <v>0.5</v>
      </c>
      <c r="I1027" s="68">
        <v>23.32</v>
      </c>
      <c r="J1027" s="68">
        <v>11.66</v>
      </c>
      <c r="K1027" s="85"/>
    </row>
    <row r="1028" spans="2:11" ht="15" customHeight="1" x14ac:dyDescent="0.25">
      <c r="B1028" s="79">
        <v>2022</v>
      </c>
      <c r="C1028" s="68"/>
      <c r="D1028" s="68" t="s">
        <v>1</v>
      </c>
      <c r="E1028" s="68"/>
      <c r="F1028" s="68" t="s">
        <v>2</v>
      </c>
      <c r="G1028" s="69">
        <v>2</v>
      </c>
      <c r="H1028" s="69">
        <v>1</v>
      </c>
      <c r="I1028" s="68">
        <v>21.37</v>
      </c>
      <c r="J1028" s="68">
        <v>21.37</v>
      </c>
      <c r="K1028" s="85"/>
    </row>
    <row r="1029" spans="2:11" s="1" customFormat="1" ht="15" customHeight="1" x14ac:dyDescent="0.25">
      <c r="B1029" s="82"/>
      <c r="C1029" s="70"/>
      <c r="D1029" s="70" t="s">
        <v>12</v>
      </c>
      <c r="E1029" s="70"/>
      <c r="F1029" s="70"/>
      <c r="G1029" s="71"/>
      <c r="H1029" s="71"/>
      <c r="I1029" s="70"/>
      <c r="J1029" s="70"/>
      <c r="K1029" s="88">
        <v>1083.73</v>
      </c>
    </row>
    <row r="1030" spans="2:11" ht="15" customHeight="1" x14ac:dyDescent="0.25">
      <c r="B1030" s="79">
        <v>2002</v>
      </c>
      <c r="C1030" s="68"/>
      <c r="D1030" s="68" t="s">
        <v>26</v>
      </c>
      <c r="E1030" s="68"/>
      <c r="F1030" s="68" t="s">
        <v>23</v>
      </c>
      <c r="G1030" s="69"/>
      <c r="H1030" s="69">
        <v>0.125</v>
      </c>
      <c r="I1030" s="68">
        <v>17.8</v>
      </c>
      <c r="J1030" s="68">
        <v>2.23</v>
      </c>
      <c r="K1030" s="85"/>
    </row>
    <row r="1031" spans="2:11" ht="15" customHeight="1" x14ac:dyDescent="0.25">
      <c r="B1031" s="79">
        <v>2127</v>
      </c>
      <c r="C1031" s="68"/>
      <c r="D1031" s="68" t="s">
        <v>49</v>
      </c>
      <c r="E1031" s="68"/>
      <c r="F1031" s="68" t="s">
        <v>27</v>
      </c>
      <c r="G1031" s="69"/>
      <c r="H1031" s="69">
        <v>1.05</v>
      </c>
      <c r="I1031" s="68">
        <v>1030</v>
      </c>
      <c r="J1031" s="68">
        <v>1081.5</v>
      </c>
      <c r="K1031" s="85"/>
    </row>
    <row r="1032" spans="2:11" s="1" customFormat="1" ht="15" customHeight="1" x14ac:dyDescent="0.25">
      <c r="B1032" s="82"/>
      <c r="C1032" s="70"/>
      <c r="D1032" s="70" t="s">
        <v>57</v>
      </c>
      <c r="E1032" s="70"/>
      <c r="F1032" s="70"/>
      <c r="G1032" s="71"/>
      <c r="H1032" s="71"/>
      <c r="I1032" s="70"/>
      <c r="J1032" s="70"/>
      <c r="K1032" s="88">
        <v>95</v>
      </c>
    </row>
    <row r="1033" spans="2:11" ht="15" customHeight="1" thickBot="1" x14ac:dyDescent="0.3">
      <c r="B1033" s="83">
        <v>2004</v>
      </c>
      <c r="C1033" s="77"/>
      <c r="D1033" s="77" t="s">
        <v>59</v>
      </c>
      <c r="E1033" s="77"/>
      <c r="F1033" s="77" t="s">
        <v>37</v>
      </c>
      <c r="G1033" s="78">
        <v>1</v>
      </c>
      <c r="H1033" s="78">
        <v>0.5</v>
      </c>
      <c r="I1033" s="77">
        <v>190</v>
      </c>
      <c r="J1033" s="77">
        <v>95</v>
      </c>
      <c r="K1033" s="89"/>
    </row>
    <row r="1037" spans="2:11" ht="15" customHeight="1" thickBot="1" x14ac:dyDescent="0.3"/>
    <row r="1038" spans="2:11" s="1" customFormat="1" ht="17.399999999999999" customHeight="1" thickBot="1" x14ac:dyDescent="0.3">
      <c r="B1038" s="57" t="s">
        <v>100</v>
      </c>
      <c r="C1038" s="58" t="s">
        <v>101</v>
      </c>
      <c r="D1038" s="58"/>
      <c r="E1038" s="58"/>
      <c r="F1038" s="58"/>
      <c r="G1038" s="59" t="s">
        <v>247</v>
      </c>
      <c r="H1038" s="59" t="s">
        <v>258</v>
      </c>
      <c r="I1038" s="60" t="s">
        <v>248</v>
      </c>
      <c r="J1038" s="60" t="s">
        <v>249</v>
      </c>
      <c r="K1038" s="60" t="s">
        <v>99</v>
      </c>
    </row>
    <row r="1039" spans="2:11" s="1" customFormat="1" ht="17.399999999999999" customHeight="1" thickBot="1" x14ac:dyDescent="0.3">
      <c r="B1039" s="61" t="s">
        <v>216</v>
      </c>
      <c r="C1039" s="62" t="s">
        <v>217</v>
      </c>
      <c r="D1039" s="62"/>
      <c r="E1039" s="62"/>
      <c r="F1039" s="62"/>
      <c r="G1039" s="63">
        <v>2000235</v>
      </c>
      <c r="H1039" s="64" t="s">
        <v>27</v>
      </c>
      <c r="I1039" s="65">
        <v>9.1999999999999993</v>
      </c>
      <c r="J1039" s="65">
        <v>1358.68</v>
      </c>
      <c r="K1039" s="65">
        <v>12499.86</v>
      </c>
    </row>
    <row r="1041" spans="2:11" ht="15" customHeight="1" thickBot="1" x14ac:dyDescent="0.3"/>
    <row r="1042" spans="2:11" ht="15" customHeight="1" x14ac:dyDescent="0.25">
      <c r="B1042" s="90" t="s">
        <v>259</v>
      </c>
      <c r="C1042" s="75"/>
      <c r="D1042" s="75" t="s">
        <v>348</v>
      </c>
      <c r="E1042" s="91" t="s">
        <v>217</v>
      </c>
      <c r="F1042" s="75"/>
      <c r="G1042" s="76"/>
      <c r="H1042" s="76"/>
      <c r="I1042" s="75"/>
      <c r="J1042" s="75"/>
      <c r="K1042" s="84"/>
    </row>
    <row r="1043" spans="2:11" s="1" customFormat="1" ht="15" customHeight="1" x14ac:dyDescent="0.25">
      <c r="B1043" s="92" t="s">
        <v>260</v>
      </c>
      <c r="C1043" s="97">
        <v>16</v>
      </c>
      <c r="D1043" s="97"/>
      <c r="E1043" s="68" t="s">
        <v>346</v>
      </c>
      <c r="F1043" s="68"/>
      <c r="G1043" s="69"/>
      <c r="H1043" s="69"/>
      <c r="I1043" s="68"/>
      <c r="J1043" s="93" t="s">
        <v>344</v>
      </c>
      <c r="K1043" s="94">
        <v>1358.68</v>
      </c>
    </row>
    <row r="1044" spans="2:11" ht="15" customHeight="1" thickBot="1" x14ac:dyDescent="0.3">
      <c r="B1044" s="80"/>
      <c r="C1044" s="66"/>
      <c r="D1044" s="66"/>
      <c r="E1044" s="66"/>
      <c r="F1044" s="66"/>
      <c r="G1044" s="67"/>
      <c r="H1044" s="67"/>
      <c r="I1044" s="66"/>
      <c r="J1044" s="72" t="s">
        <v>262</v>
      </c>
      <c r="K1044" s="86">
        <v>8</v>
      </c>
    </row>
    <row r="1045" spans="2:11" s="1" customFormat="1" ht="15" customHeight="1" thickBot="1" x14ac:dyDescent="0.3">
      <c r="B1045" s="95" t="s">
        <v>100</v>
      </c>
      <c r="C1045" s="96"/>
      <c r="D1045" s="96" t="s">
        <v>101</v>
      </c>
      <c r="E1045" s="96"/>
      <c r="F1045" s="96" t="s">
        <v>102</v>
      </c>
      <c r="G1045" s="98" t="s">
        <v>265</v>
      </c>
      <c r="H1045" s="98" t="s">
        <v>98</v>
      </c>
      <c r="I1045" s="99" t="s">
        <v>266</v>
      </c>
      <c r="J1045" s="99" t="s">
        <v>267</v>
      </c>
      <c r="K1045" s="100" t="s">
        <v>97</v>
      </c>
    </row>
    <row r="1046" spans="2:11" s="1" customFormat="1" ht="15" customHeight="1" x14ac:dyDescent="0.25">
      <c r="B1046" s="81"/>
      <c r="C1046" s="73"/>
      <c r="D1046" s="73" t="s">
        <v>0</v>
      </c>
      <c r="E1046" s="73"/>
      <c r="F1046" s="73"/>
      <c r="G1046" s="74"/>
      <c r="H1046" s="74"/>
      <c r="I1046" s="73"/>
      <c r="J1046" s="73"/>
      <c r="K1046" s="87">
        <v>64.45</v>
      </c>
    </row>
    <row r="1047" spans="2:11" ht="15" customHeight="1" x14ac:dyDescent="0.25">
      <c r="B1047" s="79">
        <v>2015</v>
      </c>
      <c r="C1047" s="68"/>
      <c r="D1047" s="68" t="s">
        <v>5</v>
      </c>
      <c r="E1047" s="68"/>
      <c r="F1047" s="68" t="s">
        <v>2</v>
      </c>
      <c r="G1047" s="69">
        <v>1</v>
      </c>
      <c r="H1047" s="69">
        <v>0.5</v>
      </c>
      <c r="I1047" s="68">
        <v>34.08</v>
      </c>
      <c r="J1047" s="68">
        <v>17.04</v>
      </c>
      <c r="K1047" s="85"/>
    </row>
    <row r="1048" spans="2:11" ht="15" customHeight="1" x14ac:dyDescent="0.25">
      <c r="B1048" s="79">
        <v>2020</v>
      </c>
      <c r="C1048" s="68"/>
      <c r="D1048" s="68" t="s">
        <v>4</v>
      </c>
      <c r="E1048" s="68"/>
      <c r="F1048" s="68" t="s">
        <v>2</v>
      </c>
      <c r="G1048" s="69">
        <v>1</v>
      </c>
      <c r="H1048" s="69">
        <v>0.5</v>
      </c>
      <c r="I1048" s="68">
        <v>28.75</v>
      </c>
      <c r="J1048" s="68">
        <v>14.38</v>
      </c>
      <c r="K1048" s="85"/>
    </row>
    <row r="1049" spans="2:11" ht="15" customHeight="1" x14ac:dyDescent="0.25">
      <c r="B1049" s="79">
        <v>2021</v>
      </c>
      <c r="C1049" s="68"/>
      <c r="D1049" s="68" t="s">
        <v>3</v>
      </c>
      <c r="E1049" s="68"/>
      <c r="F1049" s="68" t="s">
        <v>2</v>
      </c>
      <c r="G1049" s="69">
        <v>1</v>
      </c>
      <c r="H1049" s="69">
        <v>0.5</v>
      </c>
      <c r="I1049" s="68">
        <v>23.32</v>
      </c>
      <c r="J1049" s="68">
        <v>11.66</v>
      </c>
      <c r="K1049" s="85"/>
    </row>
    <row r="1050" spans="2:11" ht="15" customHeight="1" x14ac:dyDescent="0.25">
      <c r="B1050" s="79">
        <v>2022</v>
      </c>
      <c r="C1050" s="68"/>
      <c r="D1050" s="68" t="s">
        <v>1</v>
      </c>
      <c r="E1050" s="68"/>
      <c r="F1050" s="68" t="s">
        <v>2</v>
      </c>
      <c r="G1050" s="69">
        <v>2</v>
      </c>
      <c r="H1050" s="69">
        <v>1</v>
      </c>
      <c r="I1050" s="68">
        <v>21.37</v>
      </c>
      <c r="J1050" s="68">
        <v>21.37</v>
      </c>
      <c r="K1050" s="85"/>
    </row>
    <row r="1051" spans="2:11" s="1" customFormat="1" ht="15" customHeight="1" x14ac:dyDescent="0.25">
      <c r="B1051" s="82"/>
      <c r="C1051" s="70"/>
      <c r="D1051" s="70" t="s">
        <v>12</v>
      </c>
      <c r="E1051" s="70"/>
      <c r="F1051" s="70"/>
      <c r="G1051" s="71"/>
      <c r="H1051" s="71"/>
      <c r="I1051" s="70"/>
      <c r="J1051" s="70"/>
      <c r="K1051" s="88">
        <v>1199.23</v>
      </c>
    </row>
    <row r="1052" spans="2:11" ht="15" customHeight="1" x14ac:dyDescent="0.25">
      <c r="B1052" s="79">
        <v>2002</v>
      </c>
      <c r="C1052" s="68"/>
      <c r="D1052" s="68" t="s">
        <v>26</v>
      </c>
      <c r="E1052" s="68"/>
      <c r="F1052" s="68" t="s">
        <v>23</v>
      </c>
      <c r="G1052" s="69"/>
      <c r="H1052" s="69">
        <v>0.125</v>
      </c>
      <c r="I1052" s="68">
        <v>17.8</v>
      </c>
      <c r="J1052" s="68">
        <v>2.23</v>
      </c>
      <c r="K1052" s="85"/>
    </row>
    <row r="1053" spans="2:11" ht="15" customHeight="1" x14ac:dyDescent="0.25">
      <c r="B1053" s="79">
        <v>2126</v>
      </c>
      <c r="C1053" s="68"/>
      <c r="D1053" s="68" t="s">
        <v>48</v>
      </c>
      <c r="E1053" s="68"/>
      <c r="F1053" s="68" t="s">
        <v>27</v>
      </c>
      <c r="G1053" s="69"/>
      <c r="H1053" s="69">
        <v>1.05</v>
      </c>
      <c r="I1053" s="68">
        <v>1140</v>
      </c>
      <c r="J1053" s="68">
        <v>1197</v>
      </c>
      <c r="K1053" s="85"/>
    </row>
    <row r="1054" spans="2:11" s="1" customFormat="1" ht="15" customHeight="1" x14ac:dyDescent="0.25">
      <c r="B1054" s="82"/>
      <c r="C1054" s="70"/>
      <c r="D1054" s="70" t="s">
        <v>57</v>
      </c>
      <c r="E1054" s="70"/>
      <c r="F1054" s="70"/>
      <c r="G1054" s="71"/>
      <c r="H1054" s="71"/>
      <c r="I1054" s="70"/>
      <c r="J1054" s="70"/>
      <c r="K1054" s="88">
        <v>95</v>
      </c>
    </row>
    <row r="1055" spans="2:11" ht="15" customHeight="1" thickBot="1" x14ac:dyDescent="0.3">
      <c r="B1055" s="83">
        <v>2004</v>
      </c>
      <c r="C1055" s="77"/>
      <c r="D1055" s="77" t="s">
        <v>59</v>
      </c>
      <c r="E1055" s="77"/>
      <c r="F1055" s="77" t="s">
        <v>37</v>
      </c>
      <c r="G1055" s="78">
        <v>1</v>
      </c>
      <c r="H1055" s="78">
        <v>0.5</v>
      </c>
      <c r="I1055" s="77">
        <v>190</v>
      </c>
      <c r="J1055" s="77">
        <v>95</v>
      </c>
      <c r="K1055" s="89"/>
    </row>
    <row r="1059" spans="2:11" ht="15" customHeight="1" thickBot="1" x14ac:dyDescent="0.3"/>
    <row r="1060" spans="2:11" s="1" customFormat="1" ht="17.399999999999999" customHeight="1" thickBot="1" x14ac:dyDescent="0.3">
      <c r="B1060" s="57" t="s">
        <v>100</v>
      </c>
      <c r="C1060" s="58" t="s">
        <v>101</v>
      </c>
      <c r="D1060" s="58"/>
      <c r="E1060" s="58"/>
      <c r="F1060" s="58"/>
      <c r="G1060" s="59" t="s">
        <v>247</v>
      </c>
      <c r="H1060" s="59" t="s">
        <v>258</v>
      </c>
      <c r="I1060" s="60" t="s">
        <v>248</v>
      </c>
      <c r="J1060" s="60" t="s">
        <v>249</v>
      </c>
      <c r="K1060" s="60" t="s">
        <v>99</v>
      </c>
    </row>
    <row r="1061" spans="2:11" s="1" customFormat="1" ht="17.399999999999999" customHeight="1" thickBot="1" x14ac:dyDescent="0.3">
      <c r="B1061" s="61" t="s">
        <v>218</v>
      </c>
      <c r="C1061" s="62" t="s">
        <v>219</v>
      </c>
      <c r="D1061" s="62"/>
      <c r="E1061" s="62"/>
      <c r="F1061" s="62"/>
      <c r="G1061" s="63">
        <v>2000238</v>
      </c>
      <c r="H1061" s="64" t="s">
        <v>21</v>
      </c>
      <c r="I1061" s="65">
        <v>81.2</v>
      </c>
      <c r="J1061" s="65">
        <v>540.66</v>
      </c>
      <c r="K1061" s="65">
        <v>43901.59</v>
      </c>
    </row>
    <row r="1063" spans="2:11" ht="15" customHeight="1" thickBot="1" x14ac:dyDescent="0.3"/>
    <row r="1064" spans="2:11" ht="15" customHeight="1" x14ac:dyDescent="0.25">
      <c r="B1064" s="90" t="s">
        <v>259</v>
      </c>
      <c r="C1064" s="75"/>
      <c r="D1064" s="75" t="s">
        <v>349</v>
      </c>
      <c r="E1064" s="91" t="s">
        <v>219</v>
      </c>
      <c r="F1064" s="75"/>
      <c r="G1064" s="76"/>
      <c r="H1064" s="76"/>
      <c r="I1064" s="75"/>
      <c r="J1064" s="75"/>
      <c r="K1064" s="84"/>
    </row>
    <row r="1065" spans="2:11" s="1" customFormat="1" ht="15" customHeight="1" x14ac:dyDescent="0.25">
      <c r="B1065" s="92" t="s">
        <v>260</v>
      </c>
      <c r="C1065" s="97"/>
      <c r="D1065" s="97"/>
      <c r="E1065" s="68" t="s">
        <v>292</v>
      </c>
      <c r="F1065" s="68"/>
      <c r="G1065" s="69"/>
      <c r="H1065" s="69"/>
      <c r="I1065" s="68"/>
      <c r="J1065" s="93" t="s">
        <v>290</v>
      </c>
      <c r="K1065" s="94">
        <v>540.66</v>
      </c>
    </row>
    <row r="1066" spans="2:11" ht="15" customHeight="1" thickBot="1" x14ac:dyDescent="0.3">
      <c r="B1066" s="80"/>
      <c r="C1066" s="66"/>
      <c r="D1066" s="66"/>
      <c r="E1066" s="66"/>
      <c r="F1066" s="66"/>
      <c r="G1066" s="67"/>
      <c r="H1066" s="67"/>
      <c r="I1066" s="66"/>
      <c r="J1066" s="72" t="s">
        <v>262</v>
      </c>
      <c r="K1066" s="86">
        <v>8</v>
      </c>
    </row>
    <row r="1067" spans="2:11" s="1" customFormat="1" ht="15" customHeight="1" thickBot="1" x14ac:dyDescent="0.3">
      <c r="B1067" s="95" t="s">
        <v>100</v>
      </c>
      <c r="C1067" s="96"/>
      <c r="D1067" s="96" t="s">
        <v>101</v>
      </c>
      <c r="E1067" s="96"/>
      <c r="F1067" s="96" t="s">
        <v>102</v>
      </c>
      <c r="G1067" s="98" t="s">
        <v>265</v>
      </c>
      <c r="H1067" s="98" t="s">
        <v>98</v>
      </c>
      <c r="I1067" s="99" t="s">
        <v>266</v>
      </c>
      <c r="J1067" s="99" t="s">
        <v>267</v>
      </c>
      <c r="K1067" s="100" t="s">
        <v>97</v>
      </c>
    </row>
    <row r="1068" spans="2:11" s="1" customFormat="1" ht="15" customHeight="1" x14ac:dyDescent="0.25">
      <c r="B1068" s="81"/>
      <c r="C1068" s="73"/>
      <c r="D1068" s="73" t="s">
        <v>12</v>
      </c>
      <c r="E1068" s="73"/>
      <c r="F1068" s="73"/>
      <c r="G1068" s="74"/>
      <c r="H1068" s="74"/>
      <c r="I1068" s="73"/>
      <c r="J1068" s="73"/>
      <c r="K1068" s="87">
        <v>7</v>
      </c>
    </row>
    <row r="1069" spans="2:11" ht="15" customHeight="1" x14ac:dyDescent="0.25">
      <c r="B1069" s="79">
        <v>2123</v>
      </c>
      <c r="C1069" s="68"/>
      <c r="D1069" s="68" t="s">
        <v>47</v>
      </c>
      <c r="E1069" s="68"/>
      <c r="F1069" s="68" t="s">
        <v>21</v>
      </c>
      <c r="G1069" s="69"/>
      <c r="H1069" s="69">
        <v>0.1</v>
      </c>
      <c r="I1069" s="68">
        <v>70</v>
      </c>
      <c r="J1069" s="68">
        <v>7</v>
      </c>
      <c r="K1069" s="85"/>
    </row>
    <row r="1070" spans="2:11" s="1" customFormat="1" ht="15" customHeight="1" x14ac:dyDescent="0.25">
      <c r="B1070" s="82"/>
      <c r="C1070" s="70"/>
      <c r="D1070" s="70" t="s">
        <v>271</v>
      </c>
      <c r="E1070" s="70"/>
      <c r="F1070" s="70"/>
      <c r="G1070" s="71"/>
      <c r="H1070" s="71"/>
      <c r="I1070" s="70"/>
      <c r="J1070" s="70"/>
      <c r="K1070" s="88">
        <v>533.66</v>
      </c>
    </row>
    <row r="1071" spans="2:11" ht="15" customHeight="1" thickBot="1" x14ac:dyDescent="0.3">
      <c r="B1071" s="83">
        <v>2000209</v>
      </c>
      <c r="C1071" s="77"/>
      <c r="D1071" s="77" t="s">
        <v>337</v>
      </c>
      <c r="E1071" s="77"/>
      <c r="F1071" s="77" t="s">
        <v>21</v>
      </c>
      <c r="G1071" s="78"/>
      <c r="H1071" s="78">
        <v>0.9</v>
      </c>
      <c r="I1071" s="77">
        <v>592.96</v>
      </c>
      <c r="J1071" s="77">
        <v>533.66</v>
      </c>
      <c r="K1071" s="89"/>
    </row>
    <row r="1075" spans="2:11" ht="15" customHeight="1" thickBot="1" x14ac:dyDescent="0.3"/>
    <row r="1076" spans="2:11" s="1" customFormat="1" ht="17.399999999999999" customHeight="1" thickBot="1" x14ac:dyDescent="0.3">
      <c r="B1076" s="57" t="s">
        <v>100</v>
      </c>
      <c r="C1076" s="58" t="s">
        <v>101</v>
      </c>
      <c r="D1076" s="58"/>
      <c r="E1076" s="58"/>
      <c r="F1076" s="58"/>
      <c r="G1076" s="59" t="s">
        <v>247</v>
      </c>
      <c r="H1076" s="59" t="s">
        <v>258</v>
      </c>
      <c r="I1076" s="60" t="s">
        <v>248</v>
      </c>
      <c r="J1076" s="60" t="s">
        <v>249</v>
      </c>
      <c r="K1076" s="60" t="s">
        <v>99</v>
      </c>
    </row>
    <row r="1077" spans="2:11" s="1" customFormat="1" ht="17.399999999999999" customHeight="1" thickBot="1" x14ac:dyDescent="0.3">
      <c r="B1077" s="61" t="s">
        <v>220</v>
      </c>
      <c r="C1077" s="62" t="s">
        <v>221</v>
      </c>
      <c r="D1077" s="62"/>
      <c r="E1077" s="62"/>
      <c r="F1077" s="62"/>
      <c r="G1077" s="63">
        <v>2000218</v>
      </c>
      <c r="H1077" s="64" t="s">
        <v>25</v>
      </c>
      <c r="I1077" s="65">
        <v>3</v>
      </c>
      <c r="J1077" s="65">
        <v>8876.16</v>
      </c>
      <c r="K1077" s="65">
        <v>26628.48</v>
      </c>
    </row>
    <row r="1079" spans="2:11" ht="15" customHeight="1" thickBot="1" x14ac:dyDescent="0.3"/>
    <row r="1080" spans="2:11" ht="15" customHeight="1" x14ac:dyDescent="0.25">
      <c r="B1080" s="90" t="s">
        <v>259</v>
      </c>
      <c r="C1080" s="75"/>
      <c r="D1080" s="75" t="s">
        <v>350</v>
      </c>
      <c r="E1080" s="91" t="s">
        <v>221</v>
      </c>
      <c r="F1080" s="75"/>
      <c r="G1080" s="76"/>
      <c r="H1080" s="76"/>
      <c r="I1080" s="75"/>
      <c r="J1080" s="75"/>
      <c r="K1080" s="84"/>
    </row>
    <row r="1081" spans="2:11" s="1" customFormat="1" ht="15" customHeight="1" x14ac:dyDescent="0.25">
      <c r="B1081" s="92" t="s">
        <v>260</v>
      </c>
      <c r="C1081" s="97">
        <v>0.5</v>
      </c>
      <c r="D1081" s="97"/>
      <c r="E1081" s="68" t="s">
        <v>264</v>
      </c>
      <c r="F1081" s="68"/>
      <c r="G1081" s="69"/>
      <c r="H1081" s="69"/>
      <c r="I1081" s="68"/>
      <c r="J1081" s="93" t="s">
        <v>261</v>
      </c>
      <c r="K1081" s="94">
        <v>8876.16</v>
      </c>
    </row>
    <row r="1082" spans="2:11" ht="15" customHeight="1" thickBot="1" x14ac:dyDescent="0.3">
      <c r="B1082" s="80"/>
      <c r="C1082" s="66"/>
      <c r="D1082" s="66"/>
      <c r="E1082" s="66"/>
      <c r="F1082" s="66"/>
      <c r="G1082" s="67"/>
      <c r="H1082" s="67"/>
      <c r="I1082" s="66"/>
      <c r="J1082" s="72" t="s">
        <v>262</v>
      </c>
      <c r="K1082" s="86">
        <v>8</v>
      </c>
    </row>
    <row r="1083" spans="2:11" s="1" customFormat="1" ht="15" customHeight="1" thickBot="1" x14ac:dyDescent="0.3">
      <c r="B1083" s="95" t="s">
        <v>100</v>
      </c>
      <c r="C1083" s="96"/>
      <c r="D1083" s="96" t="s">
        <v>101</v>
      </c>
      <c r="E1083" s="96"/>
      <c r="F1083" s="96" t="s">
        <v>102</v>
      </c>
      <c r="G1083" s="98" t="s">
        <v>265</v>
      </c>
      <c r="H1083" s="98" t="s">
        <v>98</v>
      </c>
      <c r="I1083" s="99" t="s">
        <v>266</v>
      </c>
      <c r="J1083" s="99" t="s">
        <v>267</v>
      </c>
      <c r="K1083" s="100" t="s">
        <v>97</v>
      </c>
    </row>
    <row r="1084" spans="2:11" s="1" customFormat="1" ht="15" customHeight="1" x14ac:dyDescent="0.25">
      <c r="B1084" s="81"/>
      <c r="C1084" s="73"/>
      <c r="D1084" s="73" t="s">
        <v>0</v>
      </c>
      <c r="E1084" s="73"/>
      <c r="F1084" s="73"/>
      <c r="G1084" s="74"/>
      <c r="H1084" s="74"/>
      <c r="I1084" s="73"/>
      <c r="J1084" s="73"/>
      <c r="K1084" s="87">
        <v>1976.96</v>
      </c>
    </row>
    <row r="1085" spans="2:11" ht="15" customHeight="1" x14ac:dyDescent="0.25">
      <c r="B1085" s="79">
        <v>2021</v>
      </c>
      <c r="C1085" s="68"/>
      <c r="D1085" s="68" t="s">
        <v>3</v>
      </c>
      <c r="E1085" s="68"/>
      <c r="F1085" s="68" t="s">
        <v>2</v>
      </c>
      <c r="G1085" s="69">
        <v>1</v>
      </c>
      <c r="H1085" s="69">
        <v>16</v>
      </c>
      <c r="I1085" s="68">
        <v>23.32</v>
      </c>
      <c r="J1085" s="68">
        <v>373.12</v>
      </c>
      <c r="K1085" s="85"/>
    </row>
    <row r="1086" spans="2:11" ht="15" customHeight="1" x14ac:dyDescent="0.25">
      <c r="B1086" s="79">
        <v>2020</v>
      </c>
      <c r="C1086" s="68"/>
      <c r="D1086" s="68" t="s">
        <v>4</v>
      </c>
      <c r="E1086" s="68"/>
      <c r="F1086" s="68" t="s">
        <v>2</v>
      </c>
      <c r="G1086" s="69">
        <v>2</v>
      </c>
      <c r="H1086" s="69">
        <v>32</v>
      </c>
      <c r="I1086" s="68">
        <v>28.75</v>
      </c>
      <c r="J1086" s="68">
        <v>920</v>
      </c>
      <c r="K1086" s="85"/>
    </row>
    <row r="1087" spans="2:11" ht="15" customHeight="1" x14ac:dyDescent="0.25">
      <c r="B1087" s="79">
        <v>2022</v>
      </c>
      <c r="C1087" s="68"/>
      <c r="D1087" s="68" t="s">
        <v>1</v>
      </c>
      <c r="E1087" s="68"/>
      <c r="F1087" s="68" t="s">
        <v>2</v>
      </c>
      <c r="G1087" s="69">
        <v>2</v>
      </c>
      <c r="H1087" s="69">
        <v>32</v>
      </c>
      <c r="I1087" s="68">
        <v>21.37</v>
      </c>
      <c r="J1087" s="68">
        <v>683.84</v>
      </c>
      <c r="K1087" s="85"/>
    </row>
    <row r="1088" spans="2:11" s="1" customFormat="1" ht="15" customHeight="1" x14ac:dyDescent="0.25">
      <c r="B1088" s="82"/>
      <c r="C1088" s="70"/>
      <c r="D1088" s="70" t="s">
        <v>12</v>
      </c>
      <c r="E1088" s="70"/>
      <c r="F1088" s="70"/>
      <c r="G1088" s="71"/>
      <c r="H1088" s="71"/>
      <c r="I1088" s="70"/>
      <c r="J1088" s="70"/>
      <c r="K1088" s="88">
        <v>5227.2</v>
      </c>
    </row>
    <row r="1089" spans="2:11" ht="15" customHeight="1" x14ac:dyDescent="0.25">
      <c r="B1089" s="79">
        <v>2113</v>
      </c>
      <c r="C1089" s="68"/>
      <c r="D1089" s="68" t="s">
        <v>39</v>
      </c>
      <c r="E1089" s="68"/>
      <c r="F1089" s="68" t="s">
        <v>25</v>
      </c>
      <c r="G1089" s="69"/>
      <c r="H1089" s="69">
        <v>1</v>
      </c>
      <c r="I1089" s="68">
        <v>5070</v>
      </c>
      <c r="J1089" s="68">
        <v>5070</v>
      </c>
      <c r="K1089" s="85"/>
    </row>
    <row r="1090" spans="2:11" ht="15" customHeight="1" x14ac:dyDescent="0.25">
      <c r="B1090" s="79">
        <v>2114</v>
      </c>
      <c r="C1090" s="68"/>
      <c r="D1090" s="68" t="s">
        <v>40</v>
      </c>
      <c r="E1090" s="68"/>
      <c r="F1090" s="68" t="s">
        <v>16</v>
      </c>
      <c r="G1090" s="69"/>
      <c r="H1090" s="69">
        <v>3</v>
      </c>
      <c r="I1090" s="68">
        <v>17.899999999999999</v>
      </c>
      <c r="J1090" s="68">
        <v>53.7</v>
      </c>
      <c r="K1090" s="85"/>
    </row>
    <row r="1091" spans="2:11" ht="15" customHeight="1" x14ac:dyDescent="0.25">
      <c r="B1091" s="79">
        <v>2115</v>
      </c>
      <c r="C1091" s="68"/>
      <c r="D1091" s="68" t="s">
        <v>41</v>
      </c>
      <c r="E1091" s="68"/>
      <c r="F1091" s="68" t="s">
        <v>25</v>
      </c>
      <c r="G1091" s="69"/>
      <c r="H1091" s="69">
        <v>9</v>
      </c>
      <c r="I1091" s="68">
        <v>11.5</v>
      </c>
      <c r="J1091" s="68">
        <v>103.5</v>
      </c>
      <c r="K1091" s="85"/>
    </row>
    <row r="1092" spans="2:11" s="1" customFormat="1" ht="15" customHeight="1" x14ac:dyDescent="0.25">
      <c r="B1092" s="82"/>
      <c r="C1092" s="70"/>
      <c r="D1092" s="70" t="s">
        <v>57</v>
      </c>
      <c r="E1092" s="70"/>
      <c r="F1092" s="70"/>
      <c r="G1092" s="71"/>
      <c r="H1092" s="71"/>
      <c r="I1092" s="70"/>
      <c r="J1092" s="70"/>
      <c r="K1092" s="88">
        <v>80</v>
      </c>
    </row>
    <row r="1093" spans="2:11" ht="15" customHeight="1" x14ac:dyDescent="0.25">
      <c r="B1093" s="79">
        <v>2116</v>
      </c>
      <c r="C1093" s="68"/>
      <c r="D1093" s="68" t="s">
        <v>70</v>
      </c>
      <c r="E1093" s="68"/>
      <c r="F1093" s="68" t="s">
        <v>71</v>
      </c>
      <c r="G1093" s="69">
        <v>1</v>
      </c>
      <c r="H1093" s="69">
        <v>16</v>
      </c>
      <c r="I1093" s="68">
        <v>5</v>
      </c>
      <c r="J1093" s="68">
        <v>80</v>
      </c>
      <c r="K1093" s="85"/>
    </row>
    <row r="1094" spans="2:11" s="1" customFormat="1" ht="15" customHeight="1" x14ac:dyDescent="0.25">
      <c r="B1094" s="82"/>
      <c r="C1094" s="70"/>
      <c r="D1094" s="70" t="s">
        <v>83</v>
      </c>
      <c r="E1094" s="70"/>
      <c r="F1094" s="70"/>
      <c r="G1094" s="71"/>
      <c r="H1094" s="71"/>
      <c r="I1094" s="70"/>
      <c r="J1094" s="70"/>
      <c r="K1094" s="88">
        <v>1592</v>
      </c>
    </row>
    <row r="1095" spans="2:11" ht="15" customHeight="1" thickBot="1" x14ac:dyDescent="0.3">
      <c r="B1095" s="83">
        <v>2104</v>
      </c>
      <c r="C1095" s="77"/>
      <c r="D1095" s="77" t="s">
        <v>95</v>
      </c>
      <c r="E1095" s="77"/>
      <c r="F1095" s="77" t="s">
        <v>96</v>
      </c>
      <c r="G1095" s="78"/>
      <c r="H1095" s="78">
        <v>2</v>
      </c>
      <c r="I1095" s="77">
        <v>796</v>
      </c>
      <c r="J1095" s="77">
        <v>1592</v>
      </c>
      <c r="K1095" s="89"/>
    </row>
    <row r="1099" spans="2:11" ht="15" customHeight="1" thickBot="1" x14ac:dyDescent="0.3"/>
    <row r="1100" spans="2:11" s="1" customFormat="1" ht="17.399999999999999" customHeight="1" thickBot="1" x14ac:dyDescent="0.3">
      <c r="B1100" s="57" t="s">
        <v>100</v>
      </c>
      <c r="C1100" s="58" t="s">
        <v>101</v>
      </c>
      <c r="D1100" s="58"/>
      <c r="E1100" s="58"/>
      <c r="F1100" s="58"/>
      <c r="G1100" s="59" t="s">
        <v>247</v>
      </c>
      <c r="H1100" s="59" t="s">
        <v>258</v>
      </c>
      <c r="I1100" s="60" t="s">
        <v>248</v>
      </c>
      <c r="J1100" s="60" t="s">
        <v>249</v>
      </c>
      <c r="K1100" s="60" t="s">
        <v>99</v>
      </c>
    </row>
    <row r="1101" spans="2:11" s="1" customFormat="1" ht="17.399999999999999" customHeight="1" thickBot="1" x14ac:dyDescent="0.3">
      <c r="B1101" s="61" t="s">
        <v>222</v>
      </c>
      <c r="C1101" s="62" t="s">
        <v>223</v>
      </c>
      <c r="D1101" s="62"/>
      <c r="E1101" s="62"/>
      <c r="F1101" s="62"/>
      <c r="G1101" s="63">
        <v>2000239</v>
      </c>
      <c r="H1101" s="64" t="s">
        <v>27</v>
      </c>
      <c r="I1101" s="65">
        <v>4</v>
      </c>
      <c r="J1101" s="65">
        <v>69.36</v>
      </c>
      <c r="K1101" s="65">
        <v>277.44</v>
      </c>
    </row>
    <row r="1103" spans="2:11" ht="15" customHeight="1" thickBot="1" x14ac:dyDescent="0.3"/>
    <row r="1104" spans="2:11" ht="15" customHeight="1" x14ac:dyDescent="0.25">
      <c r="B1104" s="90" t="s">
        <v>259</v>
      </c>
      <c r="C1104" s="75"/>
      <c r="D1104" s="75" t="s">
        <v>351</v>
      </c>
      <c r="E1104" s="91" t="s">
        <v>223</v>
      </c>
      <c r="F1104" s="75"/>
      <c r="G1104" s="76"/>
      <c r="H1104" s="76"/>
      <c r="I1104" s="75"/>
      <c r="J1104" s="75"/>
      <c r="K1104" s="84"/>
    </row>
    <row r="1105" spans="2:11" s="1" customFormat="1" ht="15" customHeight="1" x14ac:dyDescent="0.25">
      <c r="B1105" s="92" t="s">
        <v>260</v>
      </c>
      <c r="C1105" s="97">
        <v>12</v>
      </c>
      <c r="D1105" s="97"/>
      <c r="E1105" s="68" t="s">
        <v>346</v>
      </c>
      <c r="F1105" s="68"/>
      <c r="G1105" s="69"/>
      <c r="H1105" s="69"/>
      <c r="I1105" s="68"/>
      <c r="J1105" s="93" t="s">
        <v>344</v>
      </c>
      <c r="K1105" s="94">
        <v>69.36</v>
      </c>
    </row>
    <row r="1106" spans="2:11" ht="15" customHeight="1" thickBot="1" x14ac:dyDescent="0.3">
      <c r="B1106" s="80"/>
      <c r="C1106" s="66"/>
      <c r="D1106" s="66"/>
      <c r="E1106" s="66"/>
      <c r="F1106" s="66"/>
      <c r="G1106" s="67"/>
      <c r="H1106" s="67"/>
      <c r="I1106" s="66"/>
      <c r="J1106" s="72" t="s">
        <v>262</v>
      </c>
      <c r="K1106" s="86">
        <v>8</v>
      </c>
    </row>
    <row r="1107" spans="2:11" s="1" customFormat="1" ht="15" customHeight="1" thickBot="1" x14ac:dyDescent="0.3">
      <c r="B1107" s="95" t="s">
        <v>100</v>
      </c>
      <c r="C1107" s="96"/>
      <c r="D1107" s="96" t="s">
        <v>101</v>
      </c>
      <c r="E1107" s="96"/>
      <c r="F1107" s="96" t="s">
        <v>102</v>
      </c>
      <c r="G1107" s="98" t="s">
        <v>265</v>
      </c>
      <c r="H1107" s="98" t="s">
        <v>98</v>
      </c>
      <c r="I1107" s="99" t="s">
        <v>266</v>
      </c>
      <c r="J1107" s="99" t="s">
        <v>267</v>
      </c>
      <c r="K1107" s="100" t="s">
        <v>97</v>
      </c>
    </row>
    <row r="1108" spans="2:11" s="1" customFormat="1" ht="15" customHeight="1" x14ac:dyDescent="0.25">
      <c r="B1108" s="81"/>
      <c r="C1108" s="73"/>
      <c r="D1108" s="73" t="s">
        <v>0</v>
      </c>
      <c r="E1108" s="73"/>
      <c r="F1108" s="73"/>
      <c r="G1108" s="74"/>
      <c r="H1108" s="74"/>
      <c r="I1108" s="73"/>
      <c r="J1108" s="73"/>
      <c r="K1108" s="87">
        <v>26.290000000000003</v>
      </c>
    </row>
    <row r="1109" spans="2:11" ht="15" customHeight="1" x14ac:dyDescent="0.25">
      <c r="B1109" s="79">
        <v>2020</v>
      </c>
      <c r="C1109" s="68"/>
      <c r="D1109" s="68" t="s">
        <v>4</v>
      </c>
      <c r="E1109" s="68"/>
      <c r="F1109" s="68" t="s">
        <v>2</v>
      </c>
      <c r="G1109" s="69">
        <v>1</v>
      </c>
      <c r="H1109" s="69">
        <v>0.66669999999999996</v>
      </c>
      <c r="I1109" s="68">
        <v>28.75</v>
      </c>
      <c r="J1109" s="68">
        <v>19.170000000000002</v>
      </c>
      <c r="K1109" s="85"/>
    </row>
    <row r="1110" spans="2:11" ht="15" customHeight="1" x14ac:dyDescent="0.25">
      <c r="B1110" s="79">
        <v>2022</v>
      </c>
      <c r="C1110" s="68"/>
      <c r="D1110" s="68" t="s">
        <v>1</v>
      </c>
      <c r="E1110" s="68"/>
      <c r="F1110" s="68" t="s">
        <v>2</v>
      </c>
      <c r="G1110" s="69">
        <v>0.5</v>
      </c>
      <c r="H1110" s="69">
        <v>0.33329999999999999</v>
      </c>
      <c r="I1110" s="68">
        <v>21.37</v>
      </c>
      <c r="J1110" s="68">
        <v>7.12</v>
      </c>
      <c r="K1110" s="85"/>
    </row>
    <row r="1111" spans="2:11" s="1" customFormat="1" ht="15" customHeight="1" x14ac:dyDescent="0.25">
      <c r="B1111" s="82"/>
      <c r="C1111" s="70"/>
      <c r="D1111" s="70" t="s">
        <v>12</v>
      </c>
      <c r="E1111" s="70"/>
      <c r="F1111" s="70"/>
      <c r="G1111" s="71"/>
      <c r="H1111" s="71"/>
      <c r="I1111" s="70"/>
      <c r="J1111" s="70"/>
      <c r="K1111" s="88">
        <v>43.07</v>
      </c>
    </row>
    <row r="1112" spans="2:11" ht="15" customHeight="1" thickBot="1" x14ac:dyDescent="0.3">
      <c r="B1112" s="83">
        <v>2129</v>
      </c>
      <c r="C1112" s="77"/>
      <c r="D1112" s="77" t="s">
        <v>51</v>
      </c>
      <c r="E1112" s="77"/>
      <c r="F1112" s="77" t="s">
        <v>27</v>
      </c>
      <c r="G1112" s="78"/>
      <c r="H1112" s="78">
        <v>1.2</v>
      </c>
      <c r="I1112" s="77">
        <v>35.89</v>
      </c>
      <c r="J1112" s="77">
        <v>43.07</v>
      </c>
      <c r="K1112" s="89"/>
    </row>
    <row r="1116" spans="2:11" ht="15" customHeight="1" thickBot="1" x14ac:dyDescent="0.3"/>
    <row r="1117" spans="2:11" s="1" customFormat="1" ht="17.399999999999999" customHeight="1" thickBot="1" x14ac:dyDescent="0.3">
      <c r="B1117" s="57" t="s">
        <v>100</v>
      </c>
      <c r="C1117" s="58" t="s">
        <v>101</v>
      </c>
      <c r="D1117" s="58"/>
      <c r="E1117" s="58"/>
      <c r="F1117" s="58"/>
      <c r="G1117" s="59" t="s">
        <v>247</v>
      </c>
      <c r="H1117" s="59" t="s">
        <v>258</v>
      </c>
      <c r="I1117" s="60" t="s">
        <v>248</v>
      </c>
      <c r="J1117" s="60" t="s">
        <v>249</v>
      </c>
      <c r="K1117" s="60" t="s">
        <v>99</v>
      </c>
    </row>
    <row r="1118" spans="2:11" s="1" customFormat="1" ht="17.399999999999999" customHeight="1" thickBot="1" x14ac:dyDescent="0.3">
      <c r="B1118" s="61" t="s">
        <v>224</v>
      </c>
      <c r="C1118" s="62" t="s">
        <v>225</v>
      </c>
      <c r="D1118" s="62"/>
      <c r="E1118" s="62"/>
      <c r="F1118" s="62"/>
      <c r="G1118" s="63">
        <v>2000240</v>
      </c>
      <c r="H1118" s="64" t="s">
        <v>27</v>
      </c>
      <c r="I1118" s="65">
        <v>59.28</v>
      </c>
      <c r="J1118" s="65">
        <v>14.45</v>
      </c>
      <c r="K1118" s="65">
        <v>856.6</v>
      </c>
    </row>
    <row r="1120" spans="2:11" ht="15" customHeight="1" thickBot="1" x14ac:dyDescent="0.3"/>
    <row r="1121" spans="2:11" ht="15" customHeight="1" x14ac:dyDescent="0.25">
      <c r="B1121" s="90" t="s">
        <v>259</v>
      </c>
      <c r="C1121" s="75"/>
      <c r="D1121" s="75" t="s">
        <v>352</v>
      </c>
      <c r="E1121" s="91" t="s">
        <v>225</v>
      </c>
      <c r="F1121" s="75"/>
      <c r="G1121" s="76"/>
      <c r="H1121" s="76"/>
      <c r="I1121" s="75"/>
      <c r="J1121" s="75"/>
      <c r="K1121" s="84"/>
    </row>
    <row r="1122" spans="2:11" s="1" customFormat="1" ht="15" customHeight="1" x14ac:dyDescent="0.25">
      <c r="B1122" s="92" t="s">
        <v>260</v>
      </c>
      <c r="C1122" s="97">
        <v>50</v>
      </c>
      <c r="D1122" s="97"/>
      <c r="E1122" s="68" t="s">
        <v>346</v>
      </c>
      <c r="F1122" s="68"/>
      <c r="G1122" s="69"/>
      <c r="H1122" s="69"/>
      <c r="I1122" s="68"/>
      <c r="J1122" s="93" t="s">
        <v>344</v>
      </c>
      <c r="K1122" s="94">
        <v>14.45</v>
      </c>
    </row>
    <row r="1123" spans="2:11" ht="15" customHeight="1" thickBot="1" x14ac:dyDescent="0.3">
      <c r="B1123" s="80"/>
      <c r="C1123" s="66"/>
      <c r="D1123" s="66"/>
      <c r="E1123" s="66"/>
      <c r="F1123" s="66"/>
      <c r="G1123" s="67"/>
      <c r="H1123" s="67"/>
      <c r="I1123" s="66"/>
      <c r="J1123" s="72" t="s">
        <v>262</v>
      </c>
      <c r="K1123" s="86">
        <v>8</v>
      </c>
    </row>
    <row r="1124" spans="2:11" s="1" customFormat="1" ht="15" customHeight="1" thickBot="1" x14ac:dyDescent="0.3">
      <c r="B1124" s="95" t="s">
        <v>100</v>
      </c>
      <c r="C1124" s="96"/>
      <c r="D1124" s="96" t="s">
        <v>101</v>
      </c>
      <c r="E1124" s="96"/>
      <c r="F1124" s="96" t="s">
        <v>102</v>
      </c>
      <c r="G1124" s="98" t="s">
        <v>265</v>
      </c>
      <c r="H1124" s="98" t="s">
        <v>98</v>
      </c>
      <c r="I1124" s="99" t="s">
        <v>266</v>
      </c>
      <c r="J1124" s="99" t="s">
        <v>267</v>
      </c>
      <c r="K1124" s="100" t="s">
        <v>97</v>
      </c>
    </row>
    <row r="1125" spans="2:11" s="1" customFormat="1" ht="15" customHeight="1" x14ac:dyDescent="0.25">
      <c r="B1125" s="81"/>
      <c r="C1125" s="73"/>
      <c r="D1125" s="73" t="s">
        <v>0</v>
      </c>
      <c r="E1125" s="73"/>
      <c r="F1125" s="73"/>
      <c r="G1125" s="74"/>
      <c r="H1125" s="74"/>
      <c r="I1125" s="73"/>
      <c r="J1125" s="73"/>
      <c r="K1125" s="87">
        <v>8.02</v>
      </c>
    </row>
    <row r="1126" spans="2:11" ht="15" customHeight="1" x14ac:dyDescent="0.25">
      <c r="B1126" s="79">
        <v>2020</v>
      </c>
      <c r="C1126" s="68"/>
      <c r="D1126" s="68" t="s">
        <v>4</v>
      </c>
      <c r="E1126" s="68"/>
      <c r="F1126" s="68" t="s">
        <v>2</v>
      </c>
      <c r="G1126" s="69">
        <v>1</v>
      </c>
      <c r="H1126" s="69">
        <v>0.16</v>
      </c>
      <c r="I1126" s="68">
        <v>28.75</v>
      </c>
      <c r="J1126" s="68">
        <v>4.5999999999999996</v>
      </c>
      <c r="K1126" s="85"/>
    </row>
    <row r="1127" spans="2:11" ht="15" customHeight="1" x14ac:dyDescent="0.25">
      <c r="B1127" s="79">
        <v>2022</v>
      </c>
      <c r="C1127" s="68"/>
      <c r="D1127" s="68" t="s">
        <v>1</v>
      </c>
      <c r="E1127" s="68"/>
      <c r="F1127" s="68" t="s">
        <v>2</v>
      </c>
      <c r="G1127" s="69">
        <v>1</v>
      </c>
      <c r="H1127" s="69">
        <v>0.16</v>
      </c>
      <c r="I1127" s="68">
        <v>21.37</v>
      </c>
      <c r="J1127" s="68">
        <v>3.42</v>
      </c>
      <c r="K1127" s="85"/>
    </row>
    <row r="1128" spans="2:11" s="1" customFormat="1" ht="15" customHeight="1" x14ac:dyDescent="0.25">
      <c r="B1128" s="82"/>
      <c r="C1128" s="70"/>
      <c r="D1128" s="70" t="s">
        <v>12</v>
      </c>
      <c r="E1128" s="70"/>
      <c r="F1128" s="70"/>
      <c r="G1128" s="71"/>
      <c r="H1128" s="71"/>
      <c r="I1128" s="70"/>
      <c r="J1128" s="70"/>
      <c r="K1128" s="88">
        <v>6.43</v>
      </c>
    </row>
    <row r="1129" spans="2:11" ht="15" customHeight="1" x14ac:dyDescent="0.25">
      <c r="B1129" s="79">
        <v>2130</v>
      </c>
      <c r="C1129" s="68"/>
      <c r="D1129" s="68" t="s">
        <v>52</v>
      </c>
      <c r="E1129" s="68"/>
      <c r="F1129" s="68" t="s">
        <v>31</v>
      </c>
      <c r="G1129" s="69"/>
      <c r="H1129" s="69">
        <v>0.05</v>
      </c>
      <c r="I1129" s="68">
        <v>12.5</v>
      </c>
      <c r="J1129" s="68">
        <v>0.63</v>
      </c>
      <c r="K1129" s="85"/>
    </row>
    <row r="1130" spans="2:11" ht="15" customHeight="1" thickBot="1" x14ac:dyDescent="0.3">
      <c r="B1130" s="83">
        <v>2131</v>
      </c>
      <c r="C1130" s="77"/>
      <c r="D1130" s="77" t="s">
        <v>53</v>
      </c>
      <c r="E1130" s="77"/>
      <c r="F1130" s="77" t="s">
        <v>23</v>
      </c>
      <c r="G1130" s="78"/>
      <c r="H1130" s="78">
        <v>2.5000000000000001E-2</v>
      </c>
      <c r="I1130" s="77">
        <v>232</v>
      </c>
      <c r="J1130" s="77">
        <v>5.8</v>
      </c>
      <c r="K1130" s="89"/>
    </row>
    <row r="1134" spans="2:11" ht="15" customHeight="1" thickBot="1" x14ac:dyDescent="0.3"/>
    <row r="1135" spans="2:11" s="1" customFormat="1" ht="17.399999999999999" customHeight="1" thickBot="1" x14ac:dyDescent="0.3">
      <c r="B1135" s="57" t="s">
        <v>100</v>
      </c>
      <c r="C1135" s="58" t="s">
        <v>101</v>
      </c>
      <c r="D1135" s="58"/>
      <c r="E1135" s="58"/>
      <c r="F1135" s="58"/>
      <c r="G1135" s="59" t="s">
        <v>247</v>
      </c>
      <c r="H1135" s="59" t="s">
        <v>258</v>
      </c>
      <c r="I1135" s="60" t="s">
        <v>248</v>
      </c>
      <c r="J1135" s="60" t="s">
        <v>249</v>
      </c>
      <c r="K1135" s="60" t="s">
        <v>99</v>
      </c>
    </row>
    <row r="1136" spans="2:11" s="1" customFormat="1" ht="17.399999999999999" customHeight="1" thickBot="1" x14ac:dyDescent="0.3">
      <c r="B1136" s="61" t="s">
        <v>226</v>
      </c>
      <c r="C1136" s="62" t="s">
        <v>194</v>
      </c>
      <c r="D1136" s="62"/>
      <c r="E1136" s="62"/>
      <c r="F1136" s="62"/>
      <c r="G1136" s="63">
        <v>2000227</v>
      </c>
      <c r="H1136" s="64" t="s">
        <v>21</v>
      </c>
      <c r="I1136" s="65">
        <v>82.34</v>
      </c>
      <c r="J1136" s="65">
        <v>7.7299999999999995</v>
      </c>
      <c r="K1136" s="65">
        <v>636.49</v>
      </c>
    </row>
    <row r="1138" spans="2:11" ht="15" customHeight="1" thickBot="1" x14ac:dyDescent="0.3"/>
    <row r="1139" spans="2:11" ht="15" customHeight="1" x14ac:dyDescent="0.25">
      <c r="B1139" s="90" t="s">
        <v>259</v>
      </c>
      <c r="C1139" s="75"/>
      <c r="D1139" s="75" t="s">
        <v>332</v>
      </c>
      <c r="E1139" s="91" t="s">
        <v>194</v>
      </c>
      <c r="F1139" s="75"/>
      <c r="G1139" s="76"/>
      <c r="H1139" s="76"/>
      <c r="I1139" s="75"/>
      <c r="J1139" s="75"/>
      <c r="K1139" s="84"/>
    </row>
    <row r="1140" spans="2:11" s="1" customFormat="1" ht="15" customHeight="1" x14ac:dyDescent="0.25">
      <c r="B1140" s="92" t="s">
        <v>260</v>
      </c>
      <c r="C1140" s="97">
        <v>400</v>
      </c>
      <c r="D1140" s="97"/>
      <c r="E1140" s="68" t="s">
        <v>292</v>
      </c>
      <c r="F1140" s="68"/>
      <c r="G1140" s="69"/>
      <c r="H1140" s="69"/>
      <c r="I1140" s="68"/>
      <c r="J1140" s="93" t="s">
        <v>290</v>
      </c>
      <c r="K1140" s="94">
        <v>7.7299999999999995</v>
      </c>
    </row>
    <row r="1141" spans="2:11" ht="15" customHeight="1" thickBot="1" x14ac:dyDescent="0.3">
      <c r="B1141" s="80"/>
      <c r="C1141" s="66"/>
      <c r="D1141" s="66"/>
      <c r="E1141" s="66"/>
      <c r="F1141" s="66"/>
      <c r="G1141" s="67"/>
      <c r="H1141" s="67"/>
      <c r="I1141" s="66"/>
      <c r="J1141" s="72" t="s">
        <v>262</v>
      </c>
      <c r="K1141" s="86">
        <v>8</v>
      </c>
    </row>
    <row r="1142" spans="2:11" s="1" customFormat="1" ht="15" customHeight="1" thickBot="1" x14ac:dyDescent="0.3">
      <c r="B1142" s="95" t="s">
        <v>100</v>
      </c>
      <c r="C1142" s="96"/>
      <c r="D1142" s="96" t="s">
        <v>101</v>
      </c>
      <c r="E1142" s="96"/>
      <c r="F1142" s="96" t="s">
        <v>102</v>
      </c>
      <c r="G1142" s="98" t="s">
        <v>265</v>
      </c>
      <c r="H1142" s="98" t="s">
        <v>98</v>
      </c>
      <c r="I1142" s="99" t="s">
        <v>266</v>
      </c>
      <c r="J1142" s="99" t="s">
        <v>267</v>
      </c>
      <c r="K1142" s="100" t="s">
        <v>97</v>
      </c>
    </row>
    <row r="1143" spans="2:11" s="1" customFormat="1" ht="15" customHeight="1" x14ac:dyDescent="0.25">
      <c r="B1143" s="81"/>
      <c r="C1143" s="73"/>
      <c r="D1143" s="73" t="s">
        <v>0</v>
      </c>
      <c r="E1143" s="73"/>
      <c r="F1143" s="73"/>
      <c r="G1143" s="74"/>
      <c r="H1143" s="74"/>
      <c r="I1143" s="73"/>
      <c r="J1143" s="73"/>
      <c r="K1143" s="87">
        <v>2</v>
      </c>
    </row>
    <row r="1144" spans="2:11" ht="15" customHeight="1" x14ac:dyDescent="0.25">
      <c r="B1144" s="79">
        <v>2015</v>
      </c>
      <c r="C1144" s="68"/>
      <c r="D1144" s="68" t="s">
        <v>5</v>
      </c>
      <c r="E1144" s="68"/>
      <c r="F1144" s="68" t="s">
        <v>2</v>
      </c>
      <c r="G1144" s="69">
        <v>1</v>
      </c>
      <c r="H1144" s="69">
        <v>0.02</v>
      </c>
      <c r="I1144" s="68">
        <v>34.08</v>
      </c>
      <c r="J1144" s="68">
        <v>0.68</v>
      </c>
      <c r="K1144" s="85"/>
    </row>
    <row r="1145" spans="2:11" ht="15" customHeight="1" x14ac:dyDescent="0.25">
      <c r="B1145" s="79">
        <v>2021</v>
      </c>
      <c r="C1145" s="68"/>
      <c r="D1145" s="68" t="s">
        <v>3</v>
      </c>
      <c r="E1145" s="68"/>
      <c r="F1145" s="68" t="s">
        <v>2</v>
      </c>
      <c r="G1145" s="69">
        <v>1</v>
      </c>
      <c r="H1145" s="69">
        <v>0.02</v>
      </c>
      <c r="I1145" s="68">
        <v>23.32</v>
      </c>
      <c r="J1145" s="68">
        <v>0.47</v>
      </c>
      <c r="K1145" s="85"/>
    </row>
    <row r="1146" spans="2:11" ht="15" customHeight="1" x14ac:dyDescent="0.25">
      <c r="B1146" s="79">
        <v>2022</v>
      </c>
      <c r="C1146" s="68"/>
      <c r="D1146" s="68" t="s">
        <v>1</v>
      </c>
      <c r="E1146" s="68"/>
      <c r="F1146" s="68" t="s">
        <v>2</v>
      </c>
      <c r="G1146" s="69">
        <v>2</v>
      </c>
      <c r="H1146" s="69">
        <v>0.04</v>
      </c>
      <c r="I1146" s="68">
        <v>21.37</v>
      </c>
      <c r="J1146" s="68">
        <v>0.85</v>
      </c>
      <c r="K1146" s="85"/>
    </row>
    <row r="1147" spans="2:11" s="1" customFormat="1" ht="15" customHeight="1" x14ac:dyDescent="0.25">
      <c r="B1147" s="82"/>
      <c r="C1147" s="70"/>
      <c r="D1147" s="70" t="s">
        <v>12</v>
      </c>
      <c r="E1147" s="70"/>
      <c r="F1147" s="70"/>
      <c r="G1147" s="71"/>
      <c r="H1147" s="71"/>
      <c r="I1147" s="70"/>
      <c r="J1147" s="70"/>
      <c r="K1147" s="88">
        <v>1.43</v>
      </c>
    </row>
    <row r="1148" spans="2:11" ht="15" customHeight="1" x14ac:dyDescent="0.25">
      <c r="B1148" s="79">
        <v>2002</v>
      </c>
      <c r="C1148" s="68"/>
      <c r="D1148" s="68" t="s">
        <v>26</v>
      </c>
      <c r="E1148" s="68"/>
      <c r="F1148" s="68" t="s">
        <v>23</v>
      </c>
      <c r="G1148" s="69"/>
      <c r="H1148" s="69">
        <v>8.0299999999999996E-2</v>
      </c>
      <c r="I1148" s="68">
        <v>17.8</v>
      </c>
      <c r="J1148" s="68">
        <v>1.43</v>
      </c>
      <c r="K1148" s="85"/>
    </row>
    <row r="1149" spans="2:11" s="1" customFormat="1" ht="15" customHeight="1" x14ac:dyDescent="0.25">
      <c r="B1149" s="82"/>
      <c r="C1149" s="70"/>
      <c r="D1149" s="70" t="s">
        <v>57</v>
      </c>
      <c r="E1149" s="70"/>
      <c r="F1149" s="70"/>
      <c r="G1149" s="71"/>
      <c r="H1149" s="71"/>
      <c r="I1149" s="70"/>
      <c r="J1149" s="70"/>
      <c r="K1149" s="88">
        <v>4.3</v>
      </c>
    </row>
    <row r="1150" spans="2:11" ht="15" customHeight="1" thickBot="1" x14ac:dyDescent="0.3">
      <c r="B1150" s="83">
        <v>2003</v>
      </c>
      <c r="C1150" s="77"/>
      <c r="D1150" s="77" t="s">
        <v>58</v>
      </c>
      <c r="E1150" s="77"/>
      <c r="F1150" s="77" t="s">
        <v>37</v>
      </c>
      <c r="G1150" s="78">
        <v>1</v>
      </c>
      <c r="H1150" s="78">
        <v>0.02</v>
      </c>
      <c r="I1150" s="77">
        <v>215</v>
      </c>
      <c r="J1150" s="77">
        <v>4.3</v>
      </c>
      <c r="K1150" s="89"/>
    </row>
    <row r="1154" spans="2:11" ht="15" customHeight="1" thickBot="1" x14ac:dyDescent="0.3"/>
    <row r="1155" spans="2:11" s="1" customFormat="1" ht="17.399999999999999" customHeight="1" thickBot="1" x14ac:dyDescent="0.3">
      <c r="B1155" s="57" t="s">
        <v>100</v>
      </c>
      <c r="C1155" s="58" t="s">
        <v>101</v>
      </c>
      <c r="D1155" s="58"/>
      <c r="E1155" s="58"/>
      <c r="F1155" s="58"/>
      <c r="G1155" s="59" t="s">
        <v>247</v>
      </c>
      <c r="H1155" s="59" t="s">
        <v>258</v>
      </c>
      <c r="I1155" s="60" t="s">
        <v>248</v>
      </c>
      <c r="J1155" s="60" t="s">
        <v>249</v>
      </c>
      <c r="K1155" s="60" t="s">
        <v>99</v>
      </c>
    </row>
    <row r="1156" spans="2:11" s="1" customFormat="1" ht="17.399999999999999" customHeight="1" thickBot="1" x14ac:dyDescent="0.3">
      <c r="B1156" s="61" t="s">
        <v>227</v>
      </c>
      <c r="C1156" s="62" t="s">
        <v>196</v>
      </c>
      <c r="D1156" s="62"/>
      <c r="E1156" s="62"/>
      <c r="F1156" s="62"/>
      <c r="G1156" s="63">
        <v>2000228</v>
      </c>
      <c r="H1156" s="64" t="s">
        <v>21</v>
      </c>
      <c r="I1156" s="65">
        <v>0</v>
      </c>
      <c r="J1156" s="65">
        <v>25.240000000000002</v>
      </c>
      <c r="K1156" s="65">
        <v>0</v>
      </c>
    </row>
    <row r="1158" spans="2:11" ht="15" customHeight="1" thickBot="1" x14ac:dyDescent="0.3"/>
    <row r="1159" spans="2:11" ht="15" customHeight="1" x14ac:dyDescent="0.25">
      <c r="B1159" s="90" t="s">
        <v>259</v>
      </c>
      <c r="C1159" s="75"/>
      <c r="D1159" s="75" t="s">
        <v>333</v>
      </c>
      <c r="E1159" s="91" t="s">
        <v>196</v>
      </c>
      <c r="F1159" s="75"/>
      <c r="G1159" s="76"/>
      <c r="H1159" s="76"/>
      <c r="I1159" s="75"/>
      <c r="J1159" s="75"/>
      <c r="K1159" s="84"/>
    </row>
    <row r="1160" spans="2:11" s="1" customFormat="1" ht="15" customHeight="1" x14ac:dyDescent="0.25">
      <c r="B1160" s="92" t="s">
        <v>260</v>
      </c>
      <c r="C1160" s="97">
        <v>350</v>
      </c>
      <c r="D1160" s="97"/>
      <c r="E1160" s="68" t="s">
        <v>292</v>
      </c>
      <c r="F1160" s="68"/>
      <c r="G1160" s="69"/>
      <c r="H1160" s="69"/>
      <c r="I1160" s="68"/>
      <c r="J1160" s="93" t="s">
        <v>290</v>
      </c>
      <c r="K1160" s="94">
        <v>25.240000000000002</v>
      </c>
    </row>
    <row r="1161" spans="2:11" ht="15" customHeight="1" thickBot="1" x14ac:dyDescent="0.3">
      <c r="B1161" s="80"/>
      <c r="C1161" s="66"/>
      <c r="D1161" s="66"/>
      <c r="E1161" s="66"/>
      <c r="F1161" s="66"/>
      <c r="G1161" s="67"/>
      <c r="H1161" s="67"/>
      <c r="I1161" s="66"/>
      <c r="J1161" s="72" t="s">
        <v>262</v>
      </c>
      <c r="K1161" s="86">
        <v>8</v>
      </c>
    </row>
    <row r="1162" spans="2:11" s="1" customFormat="1" ht="15" customHeight="1" thickBot="1" x14ac:dyDescent="0.3">
      <c r="B1162" s="95" t="s">
        <v>100</v>
      </c>
      <c r="C1162" s="96"/>
      <c r="D1162" s="96" t="s">
        <v>101</v>
      </c>
      <c r="E1162" s="96"/>
      <c r="F1162" s="96" t="s">
        <v>102</v>
      </c>
      <c r="G1162" s="98" t="s">
        <v>265</v>
      </c>
      <c r="H1162" s="98" t="s">
        <v>98</v>
      </c>
      <c r="I1162" s="99" t="s">
        <v>266</v>
      </c>
      <c r="J1162" s="99" t="s">
        <v>267</v>
      </c>
      <c r="K1162" s="100" t="s">
        <v>97</v>
      </c>
    </row>
    <row r="1163" spans="2:11" s="1" customFormat="1" ht="15" customHeight="1" x14ac:dyDescent="0.25">
      <c r="B1163" s="81"/>
      <c r="C1163" s="73"/>
      <c r="D1163" s="73" t="s">
        <v>0</v>
      </c>
      <c r="E1163" s="73"/>
      <c r="F1163" s="73"/>
      <c r="G1163" s="74"/>
      <c r="H1163" s="74"/>
      <c r="I1163" s="73"/>
      <c r="J1163" s="73"/>
      <c r="K1163" s="87">
        <v>3.0700000000000003</v>
      </c>
    </row>
    <row r="1164" spans="2:11" ht="15" customHeight="1" x14ac:dyDescent="0.25">
      <c r="B1164" s="79">
        <v>2015</v>
      </c>
      <c r="C1164" s="68"/>
      <c r="D1164" s="68" t="s">
        <v>5</v>
      </c>
      <c r="E1164" s="68"/>
      <c r="F1164" s="68" t="s">
        <v>2</v>
      </c>
      <c r="G1164" s="69">
        <v>2</v>
      </c>
      <c r="H1164" s="69">
        <v>4.5699999999999998E-2</v>
      </c>
      <c r="I1164" s="68">
        <v>34.08</v>
      </c>
      <c r="J1164" s="68">
        <v>1.56</v>
      </c>
      <c r="K1164" s="85"/>
    </row>
    <row r="1165" spans="2:11" ht="15" customHeight="1" x14ac:dyDescent="0.25">
      <c r="B1165" s="79">
        <v>2022</v>
      </c>
      <c r="C1165" s="68"/>
      <c r="D1165" s="68" t="s">
        <v>1</v>
      </c>
      <c r="E1165" s="68"/>
      <c r="F1165" s="68" t="s">
        <v>2</v>
      </c>
      <c r="G1165" s="69">
        <v>2</v>
      </c>
      <c r="H1165" s="69">
        <v>4.5699999999999998E-2</v>
      </c>
      <c r="I1165" s="68">
        <v>21.37</v>
      </c>
      <c r="J1165" s="68">
        <v>0.98</v>
      </c>
      <c r="K1165" s="85"/>
    </row>
    <row r="1166" spans="2:11" ht="15" customHeight="1" x14ac:dyDescent="0.25">
      <c r="B1166" s="79">
        <v>2021</v>
      </c>
      <c r="C1166" s="68"/>
      <c r="D1166" s="68" t="s">
        <v>3</v>
      </c>
      <c r="E1166" s="68"/>
      <c r="F1166" s="68" t="s">
        <v>2</v>
      </c>
      <c r="G1166" s="69">
        <v>1</v>
      </c>
      <c r="H1166" s="69">
        <v>2.29E-2</v>
      </c>
      <c r="I1166" s="68">
        <v>23.32</v>
      </c>
      <c r="J1166" s="68">
        <v>0.53</v>
      </c>
      <c r="K1166" s="85"/>
    </row>
    <row r="1167" spans="2:11" s="1" customFormat="1" ht="15" customHeight="1" x14ac:dyDescent="0.25">
      <c r="B1167" s="82"/>
      <c r="C1167" s="70"/>
      <c r="D1167" s="70" t="s">
        <v>12</v>
      </c>
      <c r="E1167" s="70"/>
      <c r="F1167" s="70"/>
      <c r="G1167" s="71"/>
      <c r="H1167" s="71"/>
      <c r="I1167" s="70"/>
      <c r="J1167" s="70"/>
      <c r="K1167" s="88">
        <v>4.78</v>
      </c>
    </row>
    <row r="1168" spans="2:11" ht="15" customHeight="1" x14ac:dyDescent="0.25">
      <c r="B1168" s="79">
        <v>2002</v>
      </c>
      <c r="C1168" s="68"/>
      <c r="D1168" s="68" t="s">
        <v>26</v>
      </c>
      <c r="E1168" s="68"/>
      <c r="F1168" s="68" t="s">
        <v>23</v>
      </c>
      <c r="G1168" s="69"/>
      <c r="H1168" s="69">
        <v>0.26829999999999998</v>
      </c>
      <c r="I1168" s="68">
        <v>17.8</v>
      </c>
      <c r="J1168" s="68">
        <v>4.78</v>
      </c>
      <c r="K1168" s="85"/>
    </row>
    <row r="1169" spans="2:11" s="1" customFormat="1" ht="15" customHeight="1" x14ac:dyDescent="0.25">
      <c r="B1169" s="82"/>
      <c r="C1169" s="70"/>
      <c r="D1169" s="70" t="s">
        <v>57</v>
      </c>
      <c r="E1169" s="70"/>
      <c r="F1169" s="70"/>
      <c r="G1169" s="71"/>
      <c r="H1169" s="71"/>
      <c r="I1169" s="70"/>
      <c r="J1169" s="70"/>
      <c r="K1169" s="88">
        <v>9.6999999999999993</v>
      </c>
    </row>
    <row r="1170" spans="2:11" ht="15" customHeight="1" x14ac:dyDescent="0.25">
      <c r="B1170" s="79">
        <v>2011</v>
      </c>
      <c r="C1170" s="68"/>
      <c r="D1170" s="68" t="s">
        <v>62</v>
      </c>
      <c r="E1170" s="68"/>
      <c r="F1170" s="68" t="s">
        <v>37</v>
      </c>
      <c r="G1170" s="69">
        <v>1</v>
      </c>
      <c r="H1170" s="69">
        <v>2.29E-2</v>
      </c>
      <c r="I1170" s="68">
        <v>160</v>
      </c>
      <c r="J1170" s="68">
        <v>3.66</v>
      </c>
      <c r="K1170" s="85"/>
    </row>
    <row r="1171" spans="2:11" ht="15" customHeight="1" x14ac:dyDescent="0.25">
      <c r="B1171" s="79">
        <v>2052</v>
      </c>
      <c r="C1171" s="68"/>
      <c r="D1171" s="68" t="s">
        <v>65</v>
      </c>
      <c r="E1171" s="68"/>
      <c r="F1171" s="68" t="s">
        <v>37</v>
      </c>
      <c r="G1171" s="69">
        <v>0.5</v>
      </c>
      <c r="H1171" s="69">
        <v>1.14E-2</v>
      </c>
      <c r="I1171" s="68">
        <v>315</v>
      </c>
      <c r="J1171" s="68">
        <v>3.59</v>
      </c>
      <c r="K1171" s="85"/>
    </row>
    <row r="1172" spans="2:11" ht="15" customHeight="1" x14ac:dyDescent="0.25">
      <c r="B1172" s="79">
        <v>2003</v>
      </c>
      <c r="C1172" s="68"/>
      <c r="D1172" s="68" t="s">
        <v>58</v>
      </c>
      <c r="E1172" s="68"/>
      <c r="F1172" s="68" t="s">
        <v>37</v>
      </c>
      <c r="G1172" s="69">
        <v>0.5</v>
      </c>
      <c r="H1172" s="69">
        <v>1.14E-2</v>
      </c>
      <c r="I1172" s="68">
        <v>215</v>
      </c>
      <c r="J1172" s="68">
        <v>2.4500000000000002</v>
      </c>
      <c r="K1172" s="85"/>
    </row>
    <row r="1173" spans="2:11" s="1" customFormat="1" ht="15" customHeight="1" x14ac:dyDescent="0.25">
      <c r="B1173" s="82"/>
      <c r="C1173" s="70"/>
      <c r="D1173" s="70" t="s">
        <v>271</v>
      </c>
      <c r="E1173" s="70"/>
      <c r="F1173" s="70"/>
      <c r="G1173" s="71"/>
      <c r="H1173" s="71"/>
      <c r="I1173" s="70"/>
      <c r="J1173" s="70"/>
      <c r="K1173" s="88">
        <v>7.69</v>
      </c>
    </row>
    <row r="1174" spans="2:11" ht="15" customHeight="1" thickBot="1" x14ac:dyDescent="0.3">
      <c r="B1174" s="83">
        <v>2000124</v>
      </c>
      <c r="C1174" s="77"/>
      <c r="D1174" s="77" t="s">
        <v>305</v>
      </c>
      <c r="E1174" s="77"/>
      <c r="F1174" s="77" t="s">
        <v>21</v>
      </c>
      <c r="G1174" s="78"/>
      <c r="H1174" s="78">
        <v>0.15</v>
      </c>
      <c r="I1174" s="77">
        <v>51.269999999999996</v>
      </c>
      <c r="J1174" s="77">
        <v>7.69</v>
      </c>
      <c r="K1174" s="89"/>
    </row>
    <row r="1178" spans="2:11" ht="15" customHeight="1" thickBot="1" x14ac:dyDescent="0.3"/>
    <row r="1179" spans="2:11" s="1" customFormat="1" ht="17.399999999999999" customHeight="1" thickBot="1" x14ac:dyDescent="0.3">
      <c r="B1179" s="57" t="s">
        <v>100</v>
      </c>
      <c r="C1179" s="58" t="s">
        <v>101</v>
      </c>
      <c r="D1179" s="58"/>
      <c r="E1179" s="58"/>
      <c r="F1179" s="58"/>
      <c r="G1179" s="59" t="s">
        <v>247</v>
      </c>
      <c r="H1179" s="59" t="s">
        <v>258</v>
      </c>
      <c r="I1179" s="60" t="s">
        <v>248</v>
      </c>
      <c r="J1179" s="60" t="s">
        <v>249</v>
      </c>
      <c r="K1179" s="60" t="s">
        <v>99</v>
      </c>
    </row>
    <row r="1180" spans="2:11" s="1" customFormat="1" ht="17.399999999999999" customHeight="1" thickBot="1" x14ac:dyDescent="0.3">
      <c r="B1180" s="61" t="s">
        <v>228</v>
      </c>
      <c r="C1180" s="62" t="s">
        <v>229</v>
      </c>
      <c r="D1180" s="62"/>
      <c r="E1180" s="62"/>
      <c r="F1180" s="62"/>
      <c r="G1180" s="63">
        <v>2000241</v>
      </c>
      <c r="H1180" s="64" t="s">
        <v>21</v>
      </c>
      <c r="I1180" s="65">
        <v>0</v>
      </c>
      <c r="J1180" s="65">
        <v>21.54</v>
      </c>
      <c r="K1180" s="65">
        <v>0</v>
      </c>
    </row>
    <row r="1182" spans="2:11" ht="15" customHeight="1" thickBot="1" x14ac:dyDescent="0.3"/>
    <row r="1183" spans="2:11" ht="15" customHeight="1" x14ac:dyDescent="0.25">
      <c r="B1183" s="90" t="s">
        <v>259</v>
      </c>
      <c r="C1183" s="75"/>
      <c r="D1183" s="75" t="s">
        <v>353</v>
      </c>
      <c r="E1183" s="91" t="s">
        <v>229</v>
      </c>
      <c r="F1183" s="75"/>
      <c r="G1183" s="76"/>
      <c r="H1183" s="76"/>
      <c r="I1183" s="75"/>
      <c r="J1183" s="75"/>
      <c r="K1183" s="84"/>
    </row>
    <row r="1184" spans="2:11" s="1" customFormat="1" ht="15" customHeight="1" x14ac:dyDescent="0.25">
      <c r="B1184" s="92" t="s">
        <v>260</v>
      </c>
      <c r="C1184" s="97">
        <v>300</v>
      </c>
      <c r="D1184" s="97"/>
      <c r="E1184" s="68" t="s">
        <v>292</v>
      </c>
      <c r="F1184" s="68"/>
      <c r="G1184" s="69"/>
      <c r="H1184" s="69"/>
      <c r="I1184" s="68"/>
      <c r="J1184" s="93" t="s">
        <v>290</v>
      </c>
      <c r="K1184" s="94">
        <v>21.54</v>
      </c>
    </row>
    <row r="1185" spans="2:11" ht="15" customHeight="1" thickBot="1" x14ac:dyDescent="0.3">
      <c r="B1185" s="80"/>
      <c r="C1185" s="66"/>
      <c r="D1185" s="66"/>
      <c r="E1185" s="66"/>
      <c r="F1185" s="66"/>
      <c r="G1185" s="67"/>
      <c r="H1185" s="67"/>
      <c r="I1185" s="66"/>
      <c r="J1185" s="72" t="s">
        <v>262</v>
      </c>
      <c r="K1185" s="86">
        <v>8</v>
      </c>
    </row>
    <row r="1186" spans="2:11" s="1" customFormat="1" ht="15" customHeight="1" thickBot="1" x14ac:dyDescent="0.3">
      <c r="B1186" s="95" t="s">
        <v>100</v>
      </c>
      <c r="C1186" s="96"/>
      <c r="D1186" s="96" t="s">
        <v>101</v>
      </c>
      <c r="E1186" s="96"/>
      <c r="F1186" s="96" t="s">
        <v>102</v>
      </c>
      <c r="G1186" s="98" t="s">
        <v>265</v>
      </c>
      <c r="H1186" s="98" t="s">
        <v>98</v>
      </c>
      <c r="I1186" s="99" t="s">
        <v>266</v>
      </c>
      <c r="J1186" s="99" t="s">
        <v>267</v>
      </c>
      <c r="K1186" s="100" t="s">
        <v>97</v>
      </c>
    </row>
    <row r="1187" spans="2:11" s="1" customFormat="1" ht="15" customHeight="1" x14ac:dyDescent="0.25">
      <c r="B1187" s="81"/>
      <c r="C1187" s="73"/>
      <c r="D1187" s="73" t="s">
        <v>0</v>
      </c>
      <c r="E1187" s="73"/>
      <c r="F1187" s="73"/>
      <c r="G1187" s="74"/>
      <c r="H1187" s="74"/>
      <c r="I1187" s="73"/>
      <c r="J1187" s="73"/>
      <c r="K1187" s="87">
        <v>2.96</v>
      </c>
    </row>
    <row r="1188" spans="2:11" ht="15" customHeight="1" x14ac:dyDescent="0.25">
      <c r="B1188" s="79">
        <v>2015</v>
      </c>
      <c r="C1188" s="68"/>
      <c r="D1188" s="68" t="s">
        <v>5</v>
      </c>
      <c r="E1188" s="68"/>
      <c r="F1188" s="68" t="s">
        <v>2</v>
      </c>
      <c r="G1188" s="69">
        <v>2</v>
      </c>
      <c r="H1188" s="69">
        <v>5.33E-2</v>
      </c>
      <c r="I1188" s="68">
        <v>34.08</v>
      </c>
      <c r="J1188" s="68">
        <v>1.82</v>
      </c>
      <c r="K1188" s="85"/>
    </row>
    <row r="1189" spans="2:11" ht="15" customHeight="1" x14ac:dyDescent="0.25">
      <c r="B1189" s="79">
        <v>2022</v>
      </c>
      <c r="C1189" s="68"/>
      <c r="D1189" s="68" t="s">
        <v>1</v>
      </c>
      <c r="E1189" s="68"/>
      <c r="F1189" s="68" t="s">
        <v>2</v>
      </c>
      <c r="G1189" s="69">
        <v>2</v>
      </c>
      <c r="H1189" s="69">
        <v>5.33E-2</v>
      </c>
      <c r="I1189" s="68">
        <v>21.37</v>
      </c>
      <c r="J1189" s="68">
        <v>1.1399999999999999</v>
      </c>
      <c r="K1189" s="85"/>
    </row>
    <row r="1190" spans="2:11" s="1" customFormat="1" ht="15" customHeight="1" x14ac:dyDescent="0.25">
      <c r="B1190" s="82"/>
      <c r="C1190" s="70"/>
      <c r="D1190" s="70" t="s">
        <v>12</v>
      </c>
      <c r="E1190" s="70"/>
      <c r="F1190" s="70"/>
      <c r="G1190" s="71"/>
      <c r="H1190" s="71"/>
      <c r="I1190" s="70"/>
      <c r="J1190" s="70"/>
      <c r="K1190" s="88">
        <v>7.12</v>
      </c>
    </row>
    <row r="1191" spans="2:11" ht="15" customHeight="1" x14ac:dyDescent="0.25">
      <c r="B1191" s="79">
        <v>2002</v>
      </c>
      <c r="C1191" s="68"/>
      <c r="D1191" s="68" t="s">
        <v>26</v>
      </c>
      <c r="E1191" s="68"/>
      <c r="F1191" s="68" t="s">
        <v>23</v>
      </c>
      <c r="G1191" s="69"/>
      <c r="H1191" s="69">
        <v>0.39979999999999999</v>
      </c>
      <c r="I1191" s="68">
        <v>17.8</v>
      </c>
      <c r="J1191" s="68">
        <v>7.12</v>
      </c>
      <c r="K1191" s="85"/>
    </row>
    <row r="1192" spans="2:11" s="1" customFormat="1" ht="15" customHeight="1" x14ac:dyDescent="0.25">
      <c r="B1192" s="82"/>
      <c r="C1192" s="70"/>
      <c r="D1192" s="70" t="s">
        <v>57</v>
      </c>
      <c r="E1192" s="70"/>
      <c r="F1192" s="70"/>
      <c r="G1192" s="71"/>
      <c r="H1192" s="71"/>
      <c r="I1192" s="70"/>
      <c r="J1192" s="70"/>
      <c r="K1192" s="88">
        <v>11.46</v>
      </c>
    </row>
    <row r="1193" spans="2:11" ht="15" customHeight="1" thickBot="1" x14ac:dyDescent="0.3">
      <c r="B1193" s="83">
        <v>2003</v>
      </c>
      <c r="C1193" s="77"/>
      <c r="D1193" s="77" t="s">
        <v>58</v>
      </c>
      <c r="E1193" s="77"/>
      <c r="F1193" s="77" t="s">
        <v>37</v>
      </c>
      <c r="G1193" s="78">
        <v>2</v>
      </c>
      <c r="H1193" s="78">
        <v>5.33E-2</v>
      </c>
      <c r="I1193" s="77">
        <v>215</v>
      </c>
      <c r="J1193" s="77">
        <v>11.46</v>
      </c>
      <c r="K1193" s="89"/>
    </row>
    <row r="1197" spans="2:11" ht="15" customHeight="1" thickBot="1" x14ac:dyDescent="0.3"/>
    <row r="1198" spans="2:11" s="1" customFormat="1" ht="17.399999999999999" customHeight="1" thickBot="1" x14ac:dyDescent="0.3">
      <c r="B1198" s="57" t="s">
        <v>100</v>
      </c>
      <c r="C1198" s="58" t="s">
        <v>101</v>
      </c>
      <c r="D1198" s="58"/>
      <c r="E1198" s="58"/>
      <c r="F1198" s="58"/>
      <c r="G1198" s="59" t="s">
        <v>247</v>
      </c>
      <c r="H1198" s="59" t="s">
        <v>258</v>
      </c>
      <c r="I1198" s="60" t="s">
        <v>248</v>
      </c>
      <c r="J1198" s="60" t="s">
        <v>249</v>
      </c>
      <c r="K1198" s="60" t="s">
        <v>99</v>
      </c>
    </row>
    <row r="1199" spans="2:11" s="1" customFormat="1" ht="17.399999999999999" customHeight="1" thickBot="1" x14ac:dyDescent="0.3">
      <c r="B1199" s="61" t="s">
        <v>230</v>
      </c>
      <c r="C1199" s="62" t="s">
        <v>165</v>
      </c>
      <c r="D1199" s="62"/>
      <c r="E1199" s="62"/>
      <c r="F1199" s="62"/>
      <c r="G1199" s="63">
        <v>2000144</v>
      </c>
      <c r="H1199" s="64" t="s">
        <v>21</v>
      </c>
      <c r="I1199" s="65">
        <v>44.42</v>
      </c>
      <c r="J1199" s="65">
        <v>3.09</v>
      </c>
      <c r="K1199" s="65">
        <v>137.26</v>
      </c>
    </row>
    <row r="1201" spans="2:11" ht="15" customHeight="1" thickBot="1" x14ac:dyDescent="0.3"/>
    <row r="1202" spans="2:11" ht="15" customHeight="1" x14ac:dyDescent="0.25">
      <c r="B1202" s="90" t="s">
        <v>259</v>
      </c>
      <c r="C1202" s="75"/>
      <c r="D1202" s="75" t="s">
        <v>316</v>
      </c>
      <c r="E1202" s="91" t="s">
        <v>165</v>
      </c>
      <c r="F1202" s="75"/>
      <c r="G1202" s="76"/>
      <c r="H1202" s="76"/>
      <c r="I1202" s="75"/>
      <c r="J1202" s="75"/>
      <c r="K1202" s="84"/>
    </row>
    <row r="1203" spans="2:11" s="1" customFormat="1" ht="15" customHeight="1" x14ac:dyDescent="0.25">
      <c r="B1203" s="92" t="s">
        <v>260</v>
      </c>
      <c r="C1203" s="97">
        <v>1500</v>
      </c>
      <c r="D1203" s="97"/>
      <c r="E1203" s="68" t="s">
        <v>292</v>
      </c>
      <c r="F1203" s="68"/>
      <c r="G1203" s="69"/>
      <c r="H1203" s="69"/>
      <c r="I1203" s="68"/>
      <c r="J1203" s="93" t="s">
        <v>290</v>
      </c>
      <c r="K1203" s="94">
        <v>3.09</v>
      </c>
    </row>
    <row r="1204" spans="2:11" ht="15" customHeight="1" thickBot="1" x14ac:dyDescent="0.3">
      <c r="B1204" s="80"/>
      <c r="C1204" s="66"/>
      <c r="D1204" s="66"/>
      <c r="E1204" s="66"/>
      <c r="F1204" s="66"/>
      <c r="G1204" s="67"/>
      <c r="H1204" s="67"/>
      <c r="I1204" s="66"/>
      <c r="J1204" s="72" t="s">
        <v>262</v>
      </c>
      <c r="K1204" s="86">
        <v>8</v>
      </c>
    </row>
    <row r="1205" spans="2:11" s="1" customFormat="1" ht="15" customHeight="1" thickBot="1" x14ac:dyDescent="0.3">
      <c r="B1205" s="95" t="s">
        <v>100</v>
      </c>
      <c r="C1205" s="96"/>
      <c r="D1205" s="96" t="s">
        <v>101</v>
      </c>
      <c r="E1205" s="96"/>
      <c r="F1205" s="96" t="s">
        <v>102</v>
      </c>
      <c r="G1205" s="98" t="s">
        <v>265</v>
      </c>
      <c r="H1205" s="98" t="s">
        <v>98</v>
      </c>
      <c r="I1205" s="99" t="s">
        <v>266</v>
      </c>
      <c r="J1205" s="99" t="s">
        <v>267</v>
      </c>
      <c r="K1205" s="100" t="s">
        <v>97</v>
      </c>
    </row>
    <row r="1206" spans="2:11" s="1" customFormat="1" ht="15" customHeight="1" x14ac:dyDescent="0.25">
      <c r="B1206" s="81"/>
      <c r="C1206" s="73"/>
      <c r="D1206" s="73" t="s">
        <v>0</v>
      </c>
      <c r="E1206" s="73"/>
      <c r="F1206" s="73"/>
      <c r="G1206" s="74"/>
      <c r="H1206" s="74"/>
      <c r="I1206" s="73"/>
      <c r="J1206" s="73"/>
      <c r="K1206" s="87">
        <v>0.28999999999999998</v>
      </c>
    </row>
    <row r="1207" spans="2:11" ht="15" customHeight="1" x14ac:dyDescent="0.25">
      <c r="B1207" s="79">
        <v>2015</v>
      </c>
      <c r="C1207" s="68"/>
      <c r="D1207" s="68" t="s">
        <v>5</v>
      </c>
      <c r="E1207" s="68"/>
      <c r="F1207" s="68" t="s">
        <v>2</v>
      </c>
      <c r="G1207" s="69">
        <v>1</v>
      </c>
      <c r="H1207" s="69">
        <v>5.3E-3</v>
      </c>
      <c r="I1207" s="68">
        <v>34.08</v>
      </c>
      <c r="J1207" s="68">
        <v>0.18</v>
      </c>
      <c r="K1207" s="85"/>
    </row>
    <row r="1208" spans="2:11" ht="15" customHeight="1" x14ac:dyDescent="0.25">
      <c r="B1208" s="79">
        <v>2022</v>
      </c>
      <c r="C1208" s="68"/>
      <c r="D1208" s="68" t="s">
        <v>1</v>
      </c>
      <c r="E1208" s="68"/>
      <c r="F1208" s="68" t="s">
        <v>2</v>
      </c>
      <c r="G1208" s="69">
        <v>1</v>
      </c>
      <c r="H1208" s="69">
        <v>5.3E-3</v>
      </c>
      <c r="I1208" s="68">
        <v>21.37</v>
      </c>
      <c r="J1208" s="68">
        <v>0.11</v>
      </c>
      <c r="K1208" s="85"/>
    </row>
    <row r="1209" spans="2:11" s="1" customFormat="1" ht="15" customHeight="1" x14ac:dyDescent="0.25">
      <c r="B1209" s="82"/>
      <c r="C1209" s="70"/>
      <c r="D1209" s="70" t="s">
        <v>12</v>
      </c>
      <c r="E1209" s="70"/>
      <c r="F1209" s="70"/>
      <c r="G1209" s="71"/>
      <c r="H1209" s="71"/>
      <c r="I1209" s="70"/>
      <c r="J1209" s="70"/>
      <c r="K1209" s="88">
        <v>1.1299999999999999</v>
      </c>
    </row>
    <row r="1210" spans="2:11" ht="15" customHeight="1" x14ac:dyDescent="0.25">
      <c r="B1210" s="79">
        <v>2002</v>
      </c>
      <c r="C1210" s="68"/>
      <c r="D1210" s="68" t="s">
        <v>26</v>
      </c>
      <c r="E1210" s="68"/>
      <c r="F1210" s="68" t="s">
        <v>23</v>
      </c>
      <c r="G1210" s="69"/>
      <c r="H1210" s="69">
        <v>6.3700000000000007E-2</v>
      </c>
      <c r="I1210" s="68">
        <v>17.8</v>
      </c>
      <c r="J1210" s="68">
        <v>1.1299999999999999</v>
      </c>
      <c r="K1210" s="85"/>
    </row>
    <row r="1211" spans="2:11" s="1" customFormat="1" ht="15" customHeight="1" x14ac:dyDescent="0.25">
      <c r="B1211" s="82"/>
      <c r="C1211" s="70"/>
      <c r="D1211" s="70" t="s">
        <v>57</v>
      </c>
      <c r="E1211" s="70"/>
      <c r="F1211" s="70"/>
      <c r="G1211" s="71"/>
      <c r="H1211" s="71"/>
      <c r="I1211" s="70"/>
      <c r="J1211" s="70"/>
      <c r="K1211" s="88">
        <v>1.67</v>
      </c>
    </row>
    <row r="1212" spans="2:11" ht="15" customHeight="1" thickBot="1" x14ac:dyDescent="0.3">
      <c r="B1212" s="83">
        <v>2052</v>
      </c>
      <c r="C1212" s="77"/>
      <c r="D1212" s="77" t="s">
        <v>65</v>
      </c>
      <c r="E1212" s="77"/>
      <c r="F1212" s="77" t="s">
        <v>37</v>
      </c>
      <c r="G1212" s="78">
        <v>1</v>
      </c>
      <c r="H1212" s="78">
        <v>5.3E-3</v>
      </c>
      <c r="I1212" s="77">
        <v>315</v>
      </c>
      <c r="J1212" s="77">
        <v>1.67</v>
      </c>
      <c r="K1212" s="89"/>
    </row>
    <row r="1216" spans="2:11" ht="15" customHeight="1" thickBot="1" x14ac:dyDescent="0.3"/>
    <row r="1217" spans="2:11" s="1" customFormat="1" ht="17.399999999999999" customHeight="1" thickBot="1" x14ac:dyDescent="0.3">
      <c r="B1217" s="57" t="s">
        <v>100</v>
      </c>
      <c r="C1217" s="58" t="s">
        <v>101</v>
      </c>
      <c r="D1217" s="58"/>
      <c r="E1217" s="58"/>
      <c r="F1217" s="58"/>
      <c r="G1217" s="59" t="s">
        <v>247</v>
      </c>
      <c r="H1217" s="59" t="s">
        <v>258</v>
      </c>
      <c r="I1217" s="60" t="s">
        <v>248</v>
      </c>
      <c r="J1217" s="60" t="s">
        <v>249</v>
      </c>
      <c r="K1217" s="60" t="s">
        <v>99</v>
      </c>
    </row>
    <row r="1218" spans="2:11" s="1" customFormat="1" ht="17.399999999999999" customHeight="1" thickBot="1" x14ac:dyDescent="0.3">
      <c r="B1218" s="61" t="s">
        <v>231</v>
      </c>
      <c r="C1218" s="62" t="s">
        <v>232</v>
      </c>
      <c r="D1218" s="62"/>
      <c r="E1218" s="62"/>
      <c r="F1218" s="62"/>
      <c r="G1218" s="63">
        <v>2000230</v>
      </c>
      <c r="H1218" s="64" t="s">
        <v>21</v>
      </c>
      <c r="I1218" s="65">
        <v>0</v>
      </c>
      <c r="J1218" s="65">
        <v>21.2</v>
      </c>
      <c r="K1218" s="65">
        <v>0</v>
      </c>
    </row>
    <row r="1220" spans="2:11" ht="15" customHeight="1" thickBot="1" x14ac:dyDescent="0.3"/>
    <row r="1221" spans="2:11" ht="15" customHeight="1" x14ac:dyDescent="0.25">
      <c r="B1221" s="90" t="s">
        <v>259</v>
      </c>
      <c r="C1221" s="75"/>
      <c r="D1221" s="75" t="s">
        <v>354</v>
      </c>
      <c r="E1221" s="91" t="s">
        <v>232</v>
      </c>
      <c r="F1221" s="75"/>
      <c r="G1221" s="76"/>
      <c r="H1221" s="76"/>
      <c r="I1221" s="75"/>
      <c r="J1221" s="75"/>
      <c r="K1221" s="84"/>
    </row>
    <row r="1222" spans="2:11" s="1" customFormat="1" ht="15" customHeight="1" x14ac:dyDescent="0.25">
      <c r="B1222" s="92" t="s">
        <v>260</v>
      </c>
      <c r="C1222" s="97">
        <v>300</v>
      </c>
      <c r="D1222" s="97"/>
      <c r="E1222" s="68" t="s">
        <v>292</v>
      </c>
      <c r="F1222" s="68"/>
      <c r="G1222" s="69"/>
      <c r="H1222" s="69"/>
      <c r="I1222" s="68"/>
      <c r="J1222" s="93" t="s">
        <v>290</v>
      </c>
      <c r="K1222" s="94">
        <v>21.2</v>
      </c>
    </row>
    <row r="1223" spans="2:11" ht="15" customHeight="1" thickBot="1" x14ac:dyDescent="0.3">
      <c r="B1223" s="80"/>
      <c r="C1223" s="66"/>
      <c r="D1223" s="66"/>
      <c r="E1223" s="66"/>
      <c r="F1223" s="66"/>
      <c r="G1223" s="67"/>
      <c r="H1223" s="67"/>
      <c r="I1223" s="66"/>
      <c r="J1223" s="72" t="s">
        <v>262</v>
      </c>
      <c r="K1223" s="86">
        <v>8</v>
      </c>
    </row>
    <row r="1224" spans="2:11" s="1" customFormat="1" ht="15" customHeight="1" thickBot="1" x14ac:dyDescent="0.3">
      <c r="B1224" s="95" t="s">
        <v>100</v>
      </c>
      <c r="C1224" s="96"/>
      <c r="D1224" s="96" t="s">
        <v>101</v>
      </c>
      <c r="E1224" s="96"/>
      <c r="F1224" s="96" t="s">
        <v>102</v>
      </c>
      <c r="G1224" s="98" t="s">
        <v>265</v>
      </c>
      <c r="H1224" s="98" t="s">
        <v>98</v>
      </c>
      <c r="I1224" s="99" t="s">
        <v>266</v>
      </c>
      <c r="J1224" s="99" t="s">
        <v>267</v>
      </c>
      <c r="K1224" s="100" t="s">
        <v>97</v>
      </c>
    </row>
    <row r="1225" spans="2:11" s="1" customFormat="1" ht="15" customHeight="1" x14ac:dyDescent="0.25">
      <c r="B1225" s="81"/>
      <c r="C1225" s="73"/>
      <c r="D1225" s="73" t="s">
        <v>0</v>
      </c>
      <c r="E1225" s="73"/>
      <c r="F1225" s="73"/>
      <c r="G1225" s="74"/>
      <c r="H1225" s="74"/>
      <c r="I1225" s="73"/>
      <c r="J1225" s="73"/>
      <c r="K1225" s="87">
        <v>4.2300000000000004</v>
      </c>
    </row>
    <row r="1226" spans="2:11" ht="15" customHeight="1" x14ac:dyDescent="0.25">
      <c r="B1226" s="79">
        <v>2015</v>
      </c>
      <c r="C1226" s="68"/>
      <c r="D1226" s="68" t="s">
        <v>5</v>
      </c>
      <c r="E1226" s="68"/>
      <c r="F1226" s="68" t="s">
        <v>2</v>
      </c>
      <c r="G1226" s="69">
        <v>1</v>
      </c>
      <c r="H1226" s="69">
        <v>2.6700000000000002E-2</v>
      </c>
      <c r="I1226" s="68">
        <v>34.08</v>
      </c>
      <c r="J1226" s="68">
        <v>0.91</v>
      </c>
      <c r="K1226" s="85"/>
    </row>
    <row r="1227" spans="2:11" ht="15" customHeight="1" x14ac:dyDescent="0.25">
      <c r="B1227" s="79">
        <v>2016</v>
      </c>
      <c r="C1227" s="68"/>
      <c r="D1227" s="68" t="s">
        <v>6</v>
      </c>
      <c r="E1227" s="68"/>
      <c r="F1227" s="68" t="s">
        <v>2</v>
      </c>
      <c r="G1227" s="69">
        <v>2</v>
      </c>
      <c r="H1227" s="69">
        <v>5.33E-2</v>
      </c>
      <c r="I1227" s="68">
        <v>29.24</v>
      </c>
      <c r="J1227" s="68">
        <v>1.56</v>
      </c>
      <c r="K1227" s="85"/>
    </row>
    <row r="1228" spans="2:11" ht="15" customHeight="1" x14ac:dyDescent="0.25">
      <c r="B1228" s="79">
        <v>2022</v>
      </c>
      <c r="C1228" s="68"/>
      <c r="D1228" s="68" t="s">
        <v>1</v>
      </c>
      <c r="E1228" s="68"/>
      <c r="F1228" s="68" t="s">
        <v>2</v>
      </c>
      <c r="G1228" s="69">
        <v>2</v>
      </c>
      <c r="H1228" s="69">
        <v>5.33E-2</v>
      </c>
      <c r="I1228" s="68">
        <v>21.37</v>
      </c>
      <c r="J1228" s="68">
        <v>1.1399999999999999</v>
      </c>
      <c r="K1228" s="85"/>
    </row>
    <row r="1229" spans="2:11" ht="15" customHeight="1" x14ac:dyDescent="0.25">
      <c r="B1229" s="79">
        <v>2021</v>
      </c>
      <c r="C1229" s="68"/>
      <c r="D1229" s="68" t="s">
        <v>3</v>
      </c>
      <c r="E1229" s="68"/>
      <c r="F1229" s="68" t="s">
        <v>2</v>
      </c>
      <c r="G1229" s="69">
        <v>1</v>
      </c>
      <c r="H1229" s="69">
        <v>2.6700000000000002E-2</v>
      </c>
      <c r="I1229" s="68">
        <v>23.32</v>
      </c>
      <c r="J1229" s="68">
        <v>0.62</v>
      </c>
      <c r="K1229" s="85"/>
    </row>
    <row r="1230" spans="2:11" s="1" customFormat="1" ht="15" customHeight="1" x14ac:dyDescent="0.25">
      <c r="B1230" s="82"/>
      <c r="C1230" s="70"/>
      <c r="D1230" s="70" t="s">
        <v>12</v>
      </c>
      <c r="E1230" s="70"/>
      <c r="F1230" s="70"/>
      <c r="G1230" s="71"/>
      <c r="H1230" s="71"/>
      <c r="I1230" s="70"/>
      <c r="J1230" s="70"/>
      <c r="K1230" s="88">
        <v>5.22</v>
      </c>
    </row>
    <row r="1231" spans="2:11" ht="15" customHeight="1" x14ac:dyDescent="0.25">
      <c r="B1231" s="79">
        <v>2002</v>
      </c>
      <c r="C1231" s="68"/>
      <c r="D1231" s="68" t="s">
        <v>26</v>
      </c>
      <c r="E1231" s="68"/>
      <c r="F1231" s="68" t="s">
        <v>23</v>
      </c>
      <c r="G1231" s="69"/>
      <c r="H1231" s="69">
        <v>0.29330000000000001</v>
      </c>
      <c r="I1231" s="68">
        <v>17.8</v>
      </c>
      <c r="J1231" s="68">
        <v>5.22</v>
      </c>
      <c r="K1231" s="85"/>
    </row>
    <row r="1232" spans="2:11" s="1" customFormat="1" ht="15" customHeight="1" x14ac:dyDescent="0.25">
      <c r="B1232" s="82"/>
      <c r="C1232" s="70"/>
      <c r="D1232" s="70" t="s">
        <v>57</v>
      </c>
      <c r="E1232" s="70"/>
      <c r="F1232" s="70"/>
      <c r="G1232" s="71"/>
      <c r="H1232" s="71"/>
      <c r="I1232" s="70"/>
      <c r="J1232" s="70"/>
      <c r="K1232" s="88">
        <v>11.75</v>
      </c>
    </row>
    <row r="1233" spans="2:11" ht="15" customHeight="1" x14ac:dyDescent="0.25">
      <c r="B1233" s="79">
        <v>2011</v>
      </c>
      <c r="C1233" s="68"/>
      <c r="D1233" s="68" t="s">
        <v>62</v>
      </c>
      <c r="E1233" s="68"/>
      <c r="F1233" s="68" t="s">
        <v>37</v>
      </c>
      <c r="G1233" s="69">
        <v>1</v>
      </c>
      <c r="H1233" s="69">
        <v>2.6700000000000002E-2</v>
      </c>
      <c r="I1233" s="68">
        <v>160</v>
      </c>
      <c r="J1233" s="68">
        <v>4.2699999999999996</v>
      </c>
      <c r="K1233" s="85"/>
    </row>
    <row r="1234" spans="2:11" ht="15" customHeight="1" x14ac:dyDescent="0.25">
      <c r="B1234" s="79">
        <v>2010</v>
      </c>
      <c r="C1234" s="68"/>
      <c r="D1234" s="68" t="s">
        <v>61</v>
      </c>
      <c r="E1234" s="68"/>
      <c r="F1234" s="68" t="s">
        <v>37</v>
      </c>
      <c r="G1234" s="69">
        <v>1</v>
      </c>
      <c r="H1234" s="69">
        <v>2.6700000000000002E-2</v>
      </c>
      <c r="I1234" s="68">
        <v>185</v>
      </c>
      <c r="J1234" s="68">
        <v>4.9400000000000004</v>
      </c>
      <c r="K1234" s="85"/>
    </row>
    <row r="1235" spans="2:11" ht="15" customHeight="1" thickBot="1" x14ac:dyDescent="0.3">
      <c r="B1235" s="83">
        <v>2053</v>
      </c>
      <c r="C1235" s="77"/>
      <c r="D1235" s="77" t="s">
        <v>66</v>
      </c>
      <c r="E1235" s="77"/>
      <c r="F1235" s="77" t="s">
        <v>37</v>
      </c>
      <c r="G1235" s="78">
        <v>1</v>
      </c>
      <c r="H1235" s="78">
        <v>2.6700000000000002E-2</v>
      </c>
      <c r="I1235" s="77">
        <v>95</v>
      </c>
      <c r="J1235" s="77">
        <v>2.54</v>
      </c>
      <c r="K1235" s="89"/>
    </row>
    <row r="1239" spans="2:11" ht="15" customHeight="1" thickBot="1" x14ac:dyDescent="0.3"/>
    <row r="1240" spans="2:11" s="1" customFormat="1" ht="17.399999999999999" customHeight="1" thickBot="1" x14ac:dyDescent="0.3">
      <c r="B1240" s="57" t="s">
        <v>100</v>
      </c>
      <c r="C1240" s="58" t="s">
        <v>101</v>
      </c>
      <c r="D1240" s="58"/>
      <c r="E1240" s="58"/>
      <c r="F1240" s="58"/>
      <c r="G1240" s="59" t="s">
        <v>247</v>
      </c>
      <c r="H1240" s="59" t="s">
        <v>258</v>
      </c>
      <c r="I1240" s="60" t="s">
        <v>248</v>
      </c>
      <c r="J1240" s="60" t="s">
        <v>249</v>
      </c>
      <c r="K1240" s="60" t="s">
        <v>99</v>
      </c>
    </row>
    <row r="1241" spans="2:11" s="1" customFormat="1" ht="17.399999999999999" customHeight="1" thickBot="1" x14ac:dyDescent="0.3">
      <c r="B1241" s="61" t="s">
        <v>233</v>
      </c>
      <c r="C1241" s="62" t="s">
        <v>234</v>
      </c>
      <c r="D1241" s="62"/>
      <c r="E1241" s="62"/>
      <c r="F1241" s="62"/>
      <c r="G1241" s="63">
        <v>2000226</v>
      </c>
      <c r="H1241" s="64" t="s">
        <v>21</v>
      </c>
      <c r="I1241" s="65">
        <v>240.88</v>
      </c>
      <c r="J1241" s="65">
        <v>540.66</v>
      </c>
      <c r="K1241" s="65">
        <v>130234.18</v>
      </c>
    </row>
    <row r="1243" spans="2:11" ht="15" customHeight="1" thickBot="1" x14ac:dyDescent="0.3"/>
    <row r="1244" spans="2:11" ht="15" customHeight="1" x14ac:dyDescent="0.25">
      <c r="B1244" s="90" t="s">
        <v>259</v>
      </c>
      <c r="C1244" s="75"/>
      <c r="D1244" s="75" t="s">
        <v>355</v>
      </c>
      <c r="E1244" s="91" t="s">
        <v>234</v>
      </c>
      <c r="F1244" s="75"/>
      <c r="G1244" s="76"/>
      <c r="H1244" s="76"/>
      <c r="I1244" s="75"/>
      <c r="J1244" s="75"/>
      <c r="K1244" s="84"/>
    </row>
    <row r="1245" spans="2:11" s="1" customFormat="1" ht="15" customHeight="1" x14ac:dyDescent="0.25">
      <c r="B1245" s="92" t="s">
        <v>260</v>
      </c>
      <c r="C1245" s="97"/>
      <c r="D1245" s="97"/>
      <c r="E1245" s="68" t="s">
        <v>292</v>
      </c>
      <c r="F1245" s="68"/>
      <c r="G1245" s="69"/>
      <c r="H1245" s="69"/>
      <c r="I1245" s="68"/>
      <c r="J1245" s="93" t="s">
        <v>290</v>
      </c>
      <c r="K1245" s="94">
        <v>540.66</v>
      </c>
    </row>
    <row r="1246" spans="2:11" ht="15" customHeight="1" thickBot="1" x14ac:dyDescent="0.3">
      <c r="B1246" s="80"/>
      <c r="C1246" s="66"/>
      <c r="D1246" s="66"/>
      <c r="E1246" s="66"/>
      <c r="F1246" s="66"/>
      <c r="G1246" s="67"/>
      <c r="H1246" s="67"/>
      <c r="I1246" s="66"/>
      <c r="J1246" s="72" t="s">
        <v>262</v>
      </c>
      <c r="K1246" s="86">
        <v>8</v>
      </c>
    </row>
    <row r="1247" spans="2:11" s="1" customFormat="1" ht="15" customHeight="1" thickBot="1" x14ac:dyDescent="0.3">
      <c r="B1247" s="95" t="s">
        <v>100</v>
      </c>
      <c r="C1247" s="96"/>
      <c r="D1247" s="96" t="s">
        <v>101</v>
      </c>
      <c r="E1247" s="96"/>
      <c r="F1247" s="96" t="s">
        <v>102</v>
      </c>
      <c r="G1247" s="98" t="s">
        <v>265</v>
      </c>
      <c r="H1247" s="98" t="s">
        <v>98</v>
      </c>
      <c r="I1247" s="99" t="s">
        <v>266</v>
      </c>
      <c r="J1247" s="99" t="s">
        <v>267</v>
      </c>
      <c r="K1247" s="100" t="s">
        <v>97</v>
      </c>
    </row>
    <row r="1248" spans="2:11" s="1" customFormat="1" ht="15" customHeight="1" x14ac:dyDescent="0.25">
      <c r="B1248" s="81"/>
      <c r="C1248" s="73"/>
      <c r="D1248" s="73" t="s">
        <v>12</v>
      </c>
      <c r="E1248" s="73"/>
      <c r="F1248" s="73"/>
      <c r="G1248" s="74"/>
      <c r="H1248" s="74"/>
      <c r="I1248" s="73"/>
      <c r="J1248" s="73"/>
      <c r="K1248" s="87">
        <v>7</v>
      </c>
    </row>
    <row r="1249" spans="2:11" ht="15" customHeight="1" x14ac:dyDescent="0.25">
      <c r="B1249" s="79">
        <v>2123</v>
      </c>
      <c r="C1249" s="68"/>
      <c r="D1249" s="68" t="s">
        <v>47</v>
      </c>
      <c r="E1249" s="68"/>
      <c r="F1249" s="68" t="s">
        <v>21</v>
      </c>
      <c r="G1249" s="69"/>
      <c r="H1249" s="69">
        <v>0.1</v>
      </c>
      <c r="I1249" s="68">
        <v>70</v>
      </c>
      <c r="J1249" s="68">
        <v>7</v>
      </c>
      <c r="K1249" s="85"/>
    </row>
    <row r="1250" spans="2:11" s="1" customFormat="1" ht="15" customHeight="1" x14ac:dyDescent="0.25">
      <c r="B1250" s="82"/>
      <c r="C1250" s="70"/>
      <c r="D1250" s="70" t="s">
        <v>271</v>
      </c>
      <c r="E1250" s="70"/>
      <c r="F1250" s="70"/>
      <c r="G1250" s="71"/>
      <c r="H1250" s="71"/>
      <c r="I1250" s="70"/>
      <c r="J1250" s="70"/>
      <c r="K1250" s="88">
        <v>533.66</v>
      </c>
    </row>
    <row r="1251" spans="2:11" ht="15" customHeight="1" thickBot="1" x14ac:dyDescent="0.3">
      <c r="B1251" s="83">
        <v>2000209</v>
      </c>
      <c r="C1251" s="77"/>
      <c r="D1251" s="77" t="s">
        <v>337</v>
      </c>
      <c r="E1251" s="77"/>
      <c r="F1251" s="77" t="s">
        <v>21</v>
      </c>
      <c r="G1251" s="78"/>
      <c r="H1251" s="78">
        <v>0.9</v>
      </c>
      <c r="I1251" s="77">
        <v>592.96</v>
      </c>
      <c r="J1251" s="77">
        <v>533.66</v>
      </c>
      <c r="K1251" s="89"/>
    </row>
    <row r="1255" spans="2:11" ht="15" customHeight="1" thickBot="1" x14ac:dyDescent="0.3"/>
    <row r="1256" spans="2:11" s="1" customFormat="1" ht="17.399999999999999" customHeight="1" thickBot="1" x14ac:dyDescent="0.3">
      <c r="B1256" s="57" t="s">
        <v>100</v>
      </c>
      <c r="C1256" s="58" t="s">
        <v>101</v>
      </c>
      <c r="D1256" s="58"/>
      <c r="E1256" s="58"/>
      <c r="F1256" s="58"/>
      <c r="G1256" s="59" t="s">
        <v>247</v>
      </c>
      <c r="H1256" s="59" t="s">
        <v>258</v>
      </c>
      <c r="I1256" s="60" t="s">
        <v>248</v>
      </c>
      <c r="J1256" s="60" t="s">
        <v>249</v>
      </c>
      <c r="K1256" s="60" t="s">
        <v>99</v>
      </c>
    </row>
    <row r="1257" spans="2:11" s="1" customFormat="1" ht="17.399999999999999" customHeight="1" thickBot="1" x14ac:dyDescent="0.3">
      <c r="B1257" s="61" t="s">
        <v>235</v>
      </c>
      <c r="C1257" s="62" t="s">
        <v>203</v>
      </c>
      <c r="D1257" s="62"/>
      <c r="E1257" s="62"/>
      <c r="F1257" s="62"/>
      <c r="G1257" s="63">
        <v>2000223</v>
      </c>
      <c r="H1257" s="64" t="s">
        <v>21</v>
      </c>
      <c r="I1257" s="65">
        <v>51.46</v>
      </c>
      <c r="J1257" s="65">
        <v>436.07</v>
      </c>
      <c r="K1257" s="65">
        <v>22440.16</v>
      </c>
    </row>
    <row r="1259" spans="2:11" ht="15" customHeight="1" thickBot="1" x14ac:dyDescent="0.3"/>
    <row r="1260" spans="2:11" ht="15" customHeight="1" x14ac:dyDescent="0.25">
      <c r="B1260" s="90" t="s">
        <v>259</v>
      </c>
      <c r="C1260" s="75"/>
      <c r="D1260" s="75" t="s">
        <v>336</v>
      </c>
      <c r="E1260" s="91" t="s">
        <v>203</v>
      </c>
      <c r="F1260" s="75"/>
      <c r="G1260" s="76"/>
      <c r="H1260" s="76"/>
      <c r="I1260" s="75"/>
      <c r="J1260" s="75"/>
      <c r="K1260" s="84"/>
    </row>
    <row r="1261" spans="2:11" s="1" customFormat="1" ht="15" customHeight="1" x14ac:dyDescent="0.25">
      <c r="B1261" s="92" t="s">
        <v>260</v>
      </c>
      <c r="C1261" s="97"/>
      <c r="D1261" s="97"/>
      <c r="E1261" s="68" t="s">
        <v>292</v>
      </c>
      <c r="F1261" s="68"/>
      <c r="G1261" s="69"/>
      <c r="H1261" s="69"/>
      <c r="I1261" s="68"/>
      <c r="J1261" s="93" t="s">
        <v>290</v>
      </c>
      <c r="K1261" s="94">
        <v>436.07</v>
      </c>
    </row>
    <row r="1262" spans="2:11" ht="15" customHeight="1" thickBot="1" x14ac:dyDescent="0.3">
      <c r="B1262" s="80"/>
      <c r="C1262" s="66"/>
      <c r="D1262" s="66"/>
      <c r="E1262" s="66"/>
      <c r="F1262" s="66"/>
      <c r="G1262" s="67"/>
      <c r="H1262" s="67"/>
      <c r="I1262" s="66"/>
      <c r="J1262" s="72" t="s">
        <v>262</v>
      </c>
      <c r="K1262" s="86">
        <v>8</v>
      </c>
    </row>
    <row r="1263" spans="2:11" s="1" customFormat="1" ht="15" customHeight="1" thickBot="1" x14ac:dyDescent="0.3">
      <c r="B1263" s="95" t="s">
        <v>100</v>
      </c>
      <c r="C1263" s="96"/>
      <c r="D1263" s="96" t="s">
        <v>101</v>
      </c>
      <c r="E1263" s="96"/>
      <c r="F1263" s="96" t="s">
        <v>102</v>
      </c>
      <c r="G1263" s="98" t="s">
        <v>265</v>
      </c>
      <c r="H1263" s="98" t="s">
        <v>98</v>
      </c>
      <c r="I1263" s="99" t="s">
        <v>266</v>
      </c>
      <c r="J1263" s="99" t="s">
        <v>267</v>
      </c>
      <c r="K1263" s="100" t="s">
        <v>97</v>
      </c>
    </row>
    <row r="1264" spans="2:11" s="1" customFormat="1" ht="15" customHeight="1" x14ac:dyDescent="0.25">
      <c r="B1264" s="81"/>
      <c r="C1264" s="73"/>
      <c r="D1264" s="73" t="s">
        <v>12</v>
      </c>
      <c r="E1264" s="73"/>
      <c r="F1264" s="73"/>
      <c r="G1264" s="74"/>
      <c r="H1264" s="74"/>
      <c r="I1264" s="73"/>
      <c r="J1264" s="73"/>
      <c r="K1264" s="87">
        <v>21</v>
      </c>
    </row>
    <row r="1265" spans="2:11" ht="15" customHeight="1" x14ac:dyDescent="0.25">
      <c r="B1265" s="79">
        <v>2123</v>
      </c>
      <c r="C1265" s="68"/>
      <c r="D1265" s="68" t="s">
        <v>47</v>
      </c>
      <c r="E1265" s="68"/>
      <c r="F1265" s="68" t="s">
        <v>21</v>
      </c>
      <c r="G1265" s="69"/>
      <c r="H1265" s="69">
        <v>0.3</v>
      </c>
      <c r="I1265" s="68">
        <v>70</v>
      </c>
      <c r="J1265" s="68">
        <v>21</v>
      </c>
      <c r="K1265" s="85"/>
    </row>
    <row r="1266" spans="2:11" s="1" customFormat="1" ht="15" customHeight="1" x14ac:dyDescent="0.25">
      <c r="B1266" s="82"/>
      <c r="C1266" s="70"/>
      <c r="D1266" s="70" t="s">
        <v>271</v>
      </c>
      <c r="E1266" s="70"/>
      <c r="F1266" s="70"/>
      <c r="G1266" s="71"/>
      <c r="H1266" s="71"/>
      <c r="I1266" s="70"/>
      <c r="J1266" s="70"/>
      <c r="K1266" s="88">
        <v>415.07</v>
      </c>
    </row>
    <row r="1267" spans="2:11" ht="15" customHeight="1" thickBot="1" x14ac:dyDescent="0.3">
      <c r="B1267" s="83">
        <v>2000209</v>
      </c>
      <c r="C1267" s="77"/>
      <c r="D1267" s="77" t="s">
        <v>337</v>
      </c>
      <c r="E1267" s="77"/>
      <c r="F1267" s="77" t="s">
        <v>21</v>
      </c>
      <c r="G1267" s="78"/>
      <c r="H1267" s="78">
        <v>0.7</v>
      </c>
      <c r="I1267" s="77">
        <v>592.96</v>
      </c>
      <c r="J1267" s="77">
        <v>415.07</v>
      </c>
      <c r="K1267" s="89"/>
    </row>
    <row r="1271" spans="2:11" ht="15" customHeight="1" thickBot="1" x14ac:dyDescent="0.3"/>
    <row r="1272" spans="2:11" s="1" customFormat="1" ht="17.399999999999999" customHeight="1" thickBot="1" x14ac:dyDescent="0.3">
      <c r="B1272" s="57" t="s">
        <v>100</v>
      </c>
      <c r="C1272" s="58" t="s">
        <v>101</v>
      </c>
      <c r="D1272" s="58"/>
      <c r="E1272" s="58"/>
      <c r="F1272" s="58"/>
      <c r="G1272" s="59" t="s">
        <v>247</v>
      </c>
      <c r="H1272" s="59" t="s">
        <v>258</v>
      </c>
      <c r="I1272" s="60" t="s">
        <v>248</v>
      </c>
      <c r="J1272" s="60" t="s">
        <v>249</v>
      </c>
      <c r="K1272" s="60" t="s">
        <v>99</v>
      </c>
    </row>
    <row r="1273" spans="2:11" s="1" customFormat="1" ht="17.399999999999999" customHeight="1" thickBot="1" x14ac:dyDescent="0.3">
      <c r="B1273" s="61" t="s">
        <v>236</v>
      </c>
      <c r="C1273" s="62" t="s">
        <v>209</v>
      </c>
      <c r="D1273" s="62"/>
      <c r="E1273" s="62"/>
      <c r="F1273" s="62"/>
      <c r="G1273" s="63">
        <v>2000233</v>
      </c>
      <c r="H1273" s="64" t="s">
        <v>31</v>
      </c>
      <c r="I1273" s="65">
        <v>68.41</v>
      </c>
      <c r="J1273" s="65">
        <v>101.11000000000001</v>
      </c>
      <c r="K1273" s="65">
        <v>6916.94</v>
      </c>
    </row>
    <row r="1275" spans="2:11" ht="15" customHeight="1" thickBot="1" x14ac:dyDescent="0.3"/>
    <row r="1276" spans="2:11" ht="15" customHeight="1" x14ac:dyDescent="0.25">
      <c r="B1276" s="90" t="s">
        <v>259</v>
      </c>
      <c r="C1276" s="75"/>
      <c r="D1276" s="75" t="s">
        <v>342</v>
      </c>
      <c r="E1276" s="91" t="s">
        <v>209</v>
      </c>
      <c r="F1276" s="75"/>
      <c r="G1276" s="76"/>
      <c r="H1276" s="76"/>
      <c r="I1276" s="75"/>
      <c r="J1276" s="75"/>
      <c r="K1276" s="84"/>
    </row>
    <row r="1277" spans="2:11" s="1" customFormat="1" ht="15" customHeight="1" x14ac:dyDescent="0.25">
      <c r="B1277" s="92" t="s">
        <v>260</v>
      </c>
      <c r="C1277" s="97">
        <v>12</v>
      </c>
      <c r="D1277" s="97"/>
      <c r="E1277" s="68" t="s">
        <v>311</v>
      </c>
      <c r="F1277" s="68"/>
      <c r="G1277" s="69"/>
      <c r="H1277" s="69"/>
      <c r="I1277" s="68"/>
      <c r="J1277" s="93" t="s">
        <v>309</v>
      </c>
      <c r="K1277" s="94">
        <v>101.11000000000001</v>
      </c>
    </row>
    <row r="1278" spans="2:11" ht="15" customHeight="1" thickBot="1" x14ac:dyDescent="0.3">
      <c r="B1278" s="80"/>
      <c r="C1278" s="66"/>
      <c r="D1278" s="66"/>
      <c r="E1278" s="66"/>
      <c r="F1278" s="66"/>
      <c r="G1278" s="67"/>
      <c r="H1278" s="67"/>
      <c r="I1278" s="66"/>
      <c r="J1278" s="72" t="s">
        <v>262</v>
      </c>
      <c r="K1278" s="86">
        <v>8</v>
      </c>
    </row>
    <row r="1279" spans="2:11" s="1" customFormat="1" ht="15" customHeight="1" thickBot="1" x14ac:dyDescent="0.3">
      <c r="B1279" s="95" t="s">
        <v>100</v>
      </c>
      <c r="C1279" s="96"/>
      <c r="D1279" s="96" t="s">
        <v>101</v>
      </c>
      <c r="E1279" s="96"/>
      <c r="F1279" s="96" t="s">
        <v>102</v>
      </c>
      <c r="G1279" s="98" t="s">
        <v>265</v>
      </c>
      <c r="H1279" s="98" t="s">
        <v>98</v>
      </c>
      <c r="I1279" s="99" t="s">
        <v>266</v>
      </c>
      <c r="J1279" s="99" t="s">
        <v>267</v>
      </c>
      <c r="K1279" s="100" t="s">
        <v>97</v>
      </c>
    </row>
    <row r="1280" spans="2:11" s="1" customFormat="1" ht="15" customHeight="1" x14ac:dyDescent="0.25">
      <c r="B1280" s="81"/>
      <c r="C1280" s="73"/>
      <c r="D1280" s="73" t="s">
        <v>0</v>
      </c>
      <c r="E1280" s="73"/>
      <c r="F1280" s="73"/>
      <c r="G1280" s="74"/>
      <c r="H1280" s="74"/>
      <c r="I1280" s="73"/>
      <c r="J1280" s="73"/>
      <c r="K1280" s="87">
        <v>77.460000000000008</v>
      </c>
    </row>
    <row r="1281" spans="2:11" ht="15" customHeight="1" x14ac:dyDescent="0.25">
      <c r="B1281" s="79">
        <v>2020</v>
      </c>
      <c r="C1281" s="68"/>
      <c r="D1281" s="68" t="s">
        <v>4</v>
      </c>
      <c r="E1281" s="68"/>
      <c r="F1281" s="68" t="s">
        <v>2</v>
      </c>
      <c r="G1281" s="69">
        <v>1</v>
      </c>
      <c r="H1281" s="69">
        <v>0.66669999999999996</v>
      </c>
      <c r="I1281" s="68">
        <v>28.75</v>
      </c>
      <c r="J1281" s="68">
        <v>19.170000000000002</v>
      </c>
      <c r="K1281" s="85"/>
    </row>
    <row r="1282" spans="2:11" ht="15" customHeight="1" x14ac:dyDescent="0.25">
      <c r="B1282" s="79">
        <v>2021</v>
      </c>
      <c r="C1282" s="68"/>
      <c r="D1282" s="68" t="s">
        <v>3</v>
      </c>
      <c r="E1282" s="68"/>
      <c r="F1282" s="68" t="s">
        <v>2</v>
      </c>
      <c r="G1282" s="69">
        <v>1</v>
      </c>
      <c r="H1282" s="69">
        <v>0.66669999999999996</v>
      </c>
      <c r="I1282" s="68">
        <v>23.32</v>
      </c>
      <c r="J1282" s="68">
        <v>15.55</v>
      </c>
      <c r="K1282" s="85"/>
    </row>
    <row r="1283" spans="2:11" ht="15" customHeight="1" x14ac:dyDescent="0.25">
      <c r="B1283" s="79">
        <v>2022</v>
      </c>
      <c r="C1283" s="68"/>
      <c r="D1283" s="68" t="s">
        <v>1</v>
      </c>
      <c r="E1283" s="68"/>
      <c r="F1283" s="68" t="s">
        <v>2</v>
      </c>
      <c r="G1283" s="69">
        <v>3</v>
      </c>
      <c r="H1283" s="69">
        <v>2</v>
      </c>
      <c r="I1283" s="68">
        <v>21.37</v>
      </c>
      <c r="J1283" s="68">
        <v>42.74</v>
      </c>
      <c r="K1283" s="85"/>
    </row>
    <row r="1284" spans="2:11" s="1" customFormat="1" ht="15" customHeight="1" x14ac:dyDescent="0.25">
      <c r="B1284" s="82"/>
      <c r="C1284" s="70"/>
      <c r="D1284" s="70" t="s">
        <v>12</v>
      </c>
      <c r="E1284" s="70"/>
      <c r="F1284" s="70"/>
      <c r="G1284" s="71"/>
      <c r="H1284" s="71"/>
      <c r="I1284" s="70"/>
      <c r="J1284" s="70"/>
      <c r="K1284" s="88">
        <v>19.98</v>
      </c>
    </row>
    <row r="1285" spans="2:11" ht="15" customHeight="1" x14ac:dyDescent="0.25">
      <c r="B1285" s="79">
        <v>1015</v>
      </c>
      <c r="C1285" s="68"/>
      <c r="D1285" s="68" t="s">
        <v>17</v>
      </c>
      <c r="E1285" s="68"/>
      <c r="F1285" s="68" t="s">
        <v>16</v>
      </c>
      <c r="G1285" s="69"/>
      <c r="H1285" s="69">
        <v>0.3</v>
      </c>
      <c r="I1285" s="68">
        <v>5.3</v>
      </c>
      <c r="J1285" s="68">
        <v>1.59</v>
      </c>
      <c r="K1285" s="85"/>
    </row>
    <row r="1286" spans="2:11" ht="15" customHeight="1" x14ac:dyDescent="0.25">
      <c r="B1286" s="79">
        <v>1017</v>
      </c>
      <c r="C1286" s="68"/>
      <c r="D1286" s="68" t="s">
        <v>19</v>
      </c>
      <c r="E1286" s="68"/>
      <c r="F1286" s="68" t="s">
        <v>16</v>
      </c>
      <c r="G1286" s="69"/>
      <c r="H1286" s="69">
        <v>0.17</v>
      </c>
      <c r="I1286" s="68">
        <v>6.7</v>
      </c>
      <c r="J1286" s="68">
        <v>1.1399999999999999</v>
      </c>
      <c r="K1286" s="85"/>
    </row>
    <row r="1287" spans="2:11" ht="15" customHeight="1" x14ac:dyDescent="0.25">
      <c r="B1287" s="79">
        <v>2120</v>
      </c>
      <c r="C1287" s="68"/>
      <c r="D1287" s="68" t="s">
        <v>43</v>
      </c>
      <c r="E1287" s="68"/>
      <c r="F1287" s="68" t="s">
        <v>44</v>
      </c>
      <c r="G1287" s="69"/>
      <c r="H1287" s="69">
        <v>1.1000000000000001</v>
      </c>
      <c r="I1287" s="68">
        <v>9</v>
      </c>
      <c r="J1287" s="68">
        <v>9.9</v>
      </c>
      <c r="K1287" s="85"/>
    </row>
    <row r="1288" spans="2:11" ht="15" customHeight="1" x14ac:dyDescent="0.25">
      <c r="B1288" s="79">
        <v>2121</v>
      </c>
      <c r="C1288" s="68"/>
      <c r="D1288" s="68" t="s">
        <v>45</v>
      </c>
      <c r="E1288" s="68"/>
      <c r="F1288" s="68" t="s">
        <v>46</v>
      </c>
      <c r="G1288" s="69"/>
      <c r="H1288" s="69">
        <v>7.0000000000000007E-2</v>
      </c>
      <c r="I1288" s="68">
        <v>105</v>
      </c>
      <c r="J1288" s="68">
        <v>7.35</v>
      </c>
      <c r="K1288" s="85"/>
    </row>
    <row r="1289" spans="2:11" s="1" customFormat="1" ht="15" customHeight="1" x14ac:dyDescent="0.25">
      <c r="B1289" s="82"/>
      <c r="C1289" s="70"/>
      <c r="D1289" s="70" t="s">
        <v>57</v>
      </c>
      <c r="E1289" s="70"/>
      <c r="F1289" s="70"/>
      <c r="G1289" s="71"/>
      <c r="H1289" s="71"/>
      <c r="I1289" s="70"/>
      <c r="J1289" s="70"/>
      <c r="K1289" s="88">
        <v>3.67</v>
      </c>
    </row>
    <row r="1290" spans="2:11" ht="15" customHeight="1" thickBot="1" x14ac:dyDescent="0.3">
      <c r="B1290" s="83">
        <v>2122</v>
      </c>
      <c r="C1290" s="77"/>
      <c r="D1290" s="77" t="s">
        <v>72</v>
      </c>
      <c r="E1290" s="77"/>
      <c r="F1290" s="77" t="s">
        <v>37</v>
      </c>
      <c r="G1290" s="78">
        <v>1</v>
      </c>
      <c r="H1290" s="78">
        <v>0.66669999999999996</v>
      </c>
      <c r="I1290" s="77">
        <v>5.5</v>
      </c>
      <c r="J1290" s="77">
        <v>3.67</v>
      </c>
      <c r="K1290" s="89"/>
    </row>
    <row r="1294" spans="2:11" ht="15" customHeight="1" thickBot="1" x14ac:dyDescent="0.3"/>
    <row r="1295" spans="2:11" s="1" customFormat="1" ht="17.399999999999999" customHeight="1" thickBot="1" x14ac:dyDescent="0.3">
      <c r="B1295" s="57" t="s">
        <v>100</v>
      </c>
      <c r="C1295" s="58" t="s">
        <v>101</v>
      </c>
      <c r="D1295" s="58"/>
      <c r="E1295" s="58"/>
      <c r="F1295" s="58"/>
      <c r="G1295" s="59" t="s">
        <v>247</v>
      </c>
      <c r="H1295" s="59" t="s">
        <v>258</v>
      </c>
      <c r="I1295" s="60" t="s">
        <v>248</v>
      </c>
      <c r="J1295" s="60" t="s">
        <v>249</v>
      </c>
      <c r="K1295" s="60" t="s">
        <v>99</v>
      </c>
    </row>
    <row r="1296" spans="2:11" s="1" customFormat="1" ht="17.399999999999999" customHeight="1" thickBot="1" x14ac:dyDescent="0.3">
      <c r="B1296" s="61" t="s">
        <v>237</v>
      </c>
      <c r="C1296" s="62" t="s">
        <v>238</v>
      </c>
      <c r="D1296" s="62"/>
      <c r="E1296" s="62"/>
      <c r="F1296" s="62"/>
      <c r="G1296" s="63">
        <v>2000242</v>
      </c>
      <c r="H1296" s="64" t="s">
        <v>27</v>
      </c>
      <c r="I1296" s="65">
        <v>0</v>
      </c>
      <c r="J1296" s="65">
        <v>897.99</v>
      </c>
      <c r="K1296" s="65">
        <v>0</v>
      </c>
    </row>
    <row r="1298" spans="2:11" ht="15" customHeight="1" thickBot="1" x14ac:dyDescent="0.3"/>
    <row r="1299" spans="2:11" ht="15" customHeight="1" x14ac:dyDescent="0.25">
      <c r="B1299" s="90" t="s">
        <v>259</v>
      </c>
      <c r="C1299" s="75"/>
      <c r="D1299" s="75" t="s">
        <v>356</v>
      </c>
      <c r="E1299" s="91" t="s">
        <v>238</v>
      </c>
      <c r="F1299" s="75"/>
      <c r="G1299" s="76"/>
      <c r="H1299" s="76"/>
      <c r="I1299" s="75"/>
      <c r="J1299" s="75"/>
      <c r="K1299" s="84"/>
    </row>
    <row r="1300" spans="2:11" s="1" customFormat="1" ht="15" customHeight="1" x14ac:dyDescent="0.25">
      <c r="B1300" s="92" t="s">
        <v>260</v>
      </c>
      <c r="C1300" s="97"/>
      <c r="D1300" s="97"/>
      <c r="E1300" s="68" t="s">
        <v>346</v>
      </c>
      <c r="F1300" s="68"/>
      <c r="G1300" s="69"/>
      <c r="H1300" s="69"/>
      <c r="I1300" s="68"/>
      <c r="J1300" s="93" t="s">
        <v>344</v>
      </c>
      <c r="K1300" s="94">
        <v>897.99</v>
      </c>
    </row>
    <row r="1301" spans="2:11" ht="15" customHeight="1" thickBot="1" x14ac:dyDescent="0.3">
      <c r="B1301" s="80"/>
      <c r="C1301" s="66"/>
      <c r="D1301" s="66"/>
      <c r="E1301" s="66"/>
      <c r="F1301" s="66"/>
      <c r="G1301" s="67"/>
      <c r="H1301" s="67"/>
      <c r="I1301" s="66"/>
      <c r="J1301" s="72" t="s">
        <v>262</v>
      </c>
      <c r="K1301" s="86">
        <v>8</v>
      </c>
    </row>
    <row r="1302" spans="2:11" s="1" customFormat="1" ht="15" customHeight="1" thickBot="1" x14ac:dyDescent="0.3">
      <c r="B1302" s="95" t="s">
        <v>100</v>
      </c>
      <c r="C1302" s="96"/>
      <c r="D1302" s="96" t="s">
        <v>101</v>
      </c>
      <c r="E1302" s="96"/>
      <c r="F1302" s="96" t="s">
        <v>102</v>
      </c>
      <c r="G1302" s="98" t="s">
        <v>265</v>
      </c>
      <c r="H1302" s="98" t="s">
        <v>98</v>
      </c>
      <c r="I1302" s="99" t="s">
        <v>266</v>
      </c>
      <c r="J1302" s="99" t="s">
        <v>267</v>
      </c>
      <c r="K1302" s="100" t="s">
        <v>97</v>
      </c>
    </row>
    <row r="1303" spans="2:11" s="1" customFormat="1" ht="15" customHeight="1" x14ac:dyDescent="0.25">
      <c r="B1303" s="81"/>
      <c r="C1303" s="73"/>
      <c r="D1303" s="73" t="s">
        <v>12</v>
      </c>
      <c r="E1303" s="73"/>
      <c r="F1303" s="73"/>
      <c r="G1303" s="74"/>
      <c r="H1303" s="74"/>
      <c r="I1303" s="73"/>
      <c r="J1303" s="73"/>
      <c r="K1303" s="87">
        <v>897.99</v>
      </c>
    </row>
    <row r="1304" spans="2:11" ht="15" customHeight="1" thickBot="1" x14ac:dyDescent="0.3">
      <c r="B1304" s="83">
        <v>2132</v>
      </c>
      <c r="C1304" s="77"/>
      <c r="D1304" s="77" t="s">
        <v>54</v>
      </c>
      <c r="E1304" s="77"/>
      <c r="F1304" s="77" t="s">
        <v>27</v>
      </c>
      <c r="G1304" s="78"/>
      <c r="H1304" s="78">
        <v>1</v>
      </c>
      <c r="I1304" s="77">
        <v>897.99</v>
      </c>
      <c r="J1304" s="77">
        <v>897.99</v>
      </c>
      <c r="K1304" s="89"/>
    </row>
    <row r="1308" spans="2:11" ht="15" customHeight="1" thickBot="1" x14ac:dyDescent="0.3"/>
    <row r="1309" spans="2:11" s="1" customFormat="1" ht="17.399999999999999" customHeight="1" thickBot="1" x14ac:dyDescent="0.3">
      <c r="B1309" s="57" t="s">
        <v>100</v>
      </c>
      <c r="C1309" s="58" t="s">
        <v>101</v>
      </c>
      <c r="D1309" s="58"/>
      <c r="E1309" s="58"/>
      <c r="F1309" s="58"/>
      <c r="G1309" s="59" t="s">
        <v>247</v>
      </c>
      <c r="H1309" s="59" t="s">
        <v>258</v>
      </c>
      <c r="I1309" s="60" t="s">
        <v>248</v>
      </c>
      <c r="J1309" s="60" t="s">
        <v>249</v>
      </c>
      <c r="K1309" s="60" t="s">
        <v>99</v>
      </c>
    </row>
    <row r="1310" spans="2:11" s="1" customFormat="1" ht="17.399999999999999" customHeight="1" thickBot="1" x14ac:dyDescent="0.3">
      <c r="B1310" s="61" t="s">
        <v>239</v>
      </c>
      <c r="C1310" s="62" t="s">
        <v>240</v>
      </c>
      <c r="D1310" s="62"/>
      <c r="E1310" s="62"/>
      <c r="F1310" s="62"/>
      <c r="G1310" s="63">
        <v>2000243</v>
      </c>
      <c r="H1310" s="64" t="s">
        <v>31</v>
      </c>
      <c r="I1310" s="65">
        <v>0</v>
      </c>
      <c r="J1310" s="65">
        <v>32.32</v>
      </c>
      <c r="K1310" s="65">
        <v>0</v>
      </c>
    </row>
    <row r="1312" spans="2:11" ht="15" customHeight="1" thickBot="1" x14ac:dyDescent="0.3"/>
    <row r="1313" spans="2:11" ht="15" customHeight="1" x14ac:dyDescent="0.25">
      <c r="B1313" s="90" t="s">
        <v>259</v>
      </c>
      <c r="C1313" s="75"/>
      <c r="D1313" s="75" t="s">
        <v>357</v>
      </c>
      <c r="E1313" s="91" t="s">
        <v>240</v>
      </c>
      <c r="F1313" s="75"/>
      <c r="G1313" s="76"/>
      <c r="H1313" s="76"/>
      <c r="I1313" s="75"/>
      <c r="J1313" s="75"/>
      <c r="K1313" s="84"/>
    </row>
    <row r="1314" spans="2:11" s="1" customFormat="1" ht="15" customHeight="1" x14ac:dyDescent="0.25">
      <c r="B1314" s="92" t="s">
        <v>260</v>
      </c>
      <c r="C1314" s="97">
        <v>6</v>
      </c>
      <c r="D1314" s="97"/>
      <c r="E1314" s="68" t="s">
        <v>311</v>
      </c>
      <c r="F1314" s="68"/>
      <c r="G1314" s="69"/>
      <c r="H1314" s="69"/>
      <c r="I1314" s="68"/>
      <c r="J1314" s="93" t="s">
        <v>309</v>
      </c>
      <c r="K1314" s="94">
        <v>32.32</v>
      </c>
    </row>
    <row r="1315" spans="2:11" ht="15" customHeight="1" thickBot="1" x14ac:dyDescent="0.3">
      <c r="B1315" s="80"/>
      <c r="C1315" s="66"/>
      <c r="D1315" s="66"/>
      <c r="E1315" s="66"/>
      <c r="F1315" s="66"/>
      <c r="G1315" s="67"/>
      <c r="H1315" s="67"/>
      <c r="I1315" s="66"/>
      <c r="J1315" s="72" t="s">
        <v>262</v>
      </c>
      <c r="K1315" s="86">
        <v>8</v>
      </c>
    </row>
    <row r="1316" spans="2:11" s="1" customFormat="1" ht="15" customHeight="1" thickBot="1" x14ac:dyDescent="0.3">
      <c r="B1316" s="95" t="s">
        <v>100</v>
      </c>
      <c r="C1316" s="96"/>
      <c r="D1316" s="96" t="s">
        <v>101</v>
      </c>
      <c r="E1316" s="96"/>
      <c r="F1316" s="96" t="s">
        <v>102</v>
      </c>
      <c r="G1316" s="98" t="s">
        <v>265</v>
      </c>
      <c r="H1316" s="98" t="s">
        <v>98</v>
      </c>
      <c r="I1316" s="99" t="s">
        <v>266</v>
      </c>
      <c r="J1316" s="99" t="s">
        <v>267</v>
      </c>
      <c r="K1316" s="100" t="s">
        <v>97</v>
      </c>
    </row>
    <row r="1317" spans="2:11" s="1" customFormat="1" ht="15" customHeight="1" x14ac:dyDescent="0.25">
      <c r="B1317" s="81"/>
      <c r="C1317" s="73"/>
      <c r="D1317" s="73" t="s">
        <v>0</v>
      </c>
      <c r="E1317" s="73"/>
      <c r="F1317" s="73"/>
      <c r="G1317" s="74"/>
      <c r="H1317" s="74"/>
      <c r="I1317" s="73"/>
      <c r="J1317" s="73"/>
      <c r="K1317" s="87">
        <v>32.32</v>
      </c>
    </row>
    <row r="1318" spans="2:11" ht="15" customHeight="1" x14ac:dyDescent="0.25">
      <c r="B1318" s="79">
        <v>2022</v>
      </c>
      <c r="C1318" s="68"/>
      <c r="D1318" s="68" t="s">
        <v>1</v>
      </c>
      <c r="E1318" s="68"/>
      <c r="F1318" s="68" t="s">
        <v>2</v>
      </c>
      <c r="G1318" s="69">
        <v>1</v>
      </c>
      <c r="H1318" s="69">
        <v>1.3332999999999999</v>
      </c>
      <c r="I1318" s="68">
        <v>21.37</v>
      </c>
      <c r="J1318" s="68">
        <v>28.49</v>
      </c>
      <c r="K1318" s="85"/>
    </row>
    <row r="1319" spans="2:11" ht="15" customHeight="1" thickBot="1" x14ac:dyDescent="0.3">
      <c r="B1319" s="83">
        <v>2020</v>
      </c>
      <c r="C1319" s="77"/>
      <c r="D1319" s="77" t="s">
        <v>4</v>
      </c>
      <c r="E1319" s="77"/>
      <c r="F1319" s="77" t="s">
        <v>2</v>
      </c>
      <c r="G1319" s="78">
        <v>0.1</v>
      </c>
      <c r="H1319" s="78">
        <v>0.1333</v>
      </c>
      <c r="I1319" s="77">
        <v>28.75</v>
      </c>
      <c r="J1319" s="77">
        <v>3.83</v>
      </c>
      <c r="K1319" s="89"/>
    </row>
    <row r="1323" spans="2:11" ht="15" customHeight="1" thickBot="1" x14ac:dyDescent="0.3"/>
    <row r="1324" spans="2:11" s="1" customFormat="1" ht="17.399999999999999" customHeight="1" thickBot="1" x14ac:dyDescent="0.3">
      <c r="B1324" s="57" t="s">
        <v>100</v>
      </c>
      <c r="C1324" s="58" t="s">
        <v>101</v>
      </c>
      <c r="D1324" s="58"/>
      <c r="E1324" s="58"/>
      <c r="F1324" s="58"/>
      <c r="G1324" s="59" t="s">
        <v>247</v>
      </c>
      <c r="H1324" s="59" t="s">
        <v>258</v>
      </c>
      <c r="I1324" s="60" t="s">
        <v>248</v>
      </c>
      <c r="J1324" s="60" t="s">
        <v>249</v>
      </c>
      <c r="K1324" s="60" t="s">
        <v>99</v>
      </c>
    </row>
    <row r="1325" spans="2:11" s="1" customFormat="1" ht="17.399999999999999" customHeight="1" thickBot="1" x14ac:dyDescent="0.3">
      <c r="B1325" s="61" t="s">
        <v>241</v>
      </c>
      <c r="C1325" s="62" t="s">
        <v>242</v>
      </c>
      <c r="D1325" s="62"/>
      <c r="E1325" s="62"/>
      <c r="F1325" s="62"/>
      <c r="G1325" s="63">
        <v>2000245</v>
      </c>
      <c r="H1325" s="64" t="s">
        <v>27</v>
      </c>
      <c r="I1325" s="65">
        <v>0</v>
      </c>
      <c r="J1325" s="65">
        <v>489.99</v>
      </c>
      <c r="K1325" s="65">
        <v>0</v>
      </c>
    </row>
    <row r="1327" spans="2:11" ht="15" customHeight="1" thickBot="1" x14ac:dyDescent="0.3"/>
    <row r="1328" spans="2:11" ht="15" customHeight="1" x14ac:dyDescent="0.25">
      <c r="B1328" s="90" t="s">
        <v>259</v>
      </c>
      <c r="C1328" s="75"/>
      <c r="D1328" s="75" t="s">
        <v>358</v>
      </c>
      <c r="E1328" s="91" t="s">
        <v>242</v>
      </c>
      <c r="F1328" s="75"/>
      <c r="G1328" s="76"/>
      <c r="H1328" s="76"/>
      <c r="I1328" s="75"/>
      <c r="J1328" s="75"/>
      <c r="K1328" s="84"/>
    </row>
    <row r="1329" spans="2:11" s="1" customFormat="1" ht="15" customHeight="1" x14ac:dyDescent="0.25">
      <c r="B1329" s="92" t="s">
        <v>260</v>
      </c>
      <c r="C1329" s="97">
        <v>50</v>
      </c>
      <c r="D1329" s="97"/>
      <c r="E1329" s="68" t="s">
        <v>346</v>
      </c>
      <c r="F1329" s="68"/>
      <c r="G1329" s="69"/>
      <c r="H1329" s="69"/>
      <c r="I1329" s="68"/>
      <c r="J1329" s="93" t="s">
        <v>344</v>
      </c>
      <c r="K1329" s="94">
        <v>489.99</v>
      </c>
    </row>
    <row r="1330" spans="2:11" ht="15" customHeight="1" thickBot="1" x14ac:dyDescent="0.3">
      <c r="B1330" s="80"/>
      <c r="C1330" s="66"/>
      <c r="D1330" s="66"/>
      <c r="E1330" s="66"/>
      <c r="F1330" s="66"/>
      <c r="G1330" s="67"/>
      <c r="H1330" s="67"/>
      <c r="I1330" s="66"/>
      <c r="J1330" s="72" t="s">
        <v>262</v>
      </c>
      <c r="K1330" s="86">
        <v>8</v>
      </c>
    </row>
    <row r="1331" spans="2:11" s="1" customFormat="1" ht="15" customHeight="1" thickBot="1" x14ac:dyDescent="0.3">
      <c r="B1331" s="95" t="s">
        <v>100</v>
      </c>
      <c r="C1331" s="96"/>
      <c r="D1331" s="96" t="s">
        <v>101</v>
      </c>
      <c r="E1331" s="96"/>
      <c r="F1331" s="96" t="s">
        <v>102</v>
      </c>
      <c r="G1331" s="98" t="s">
        <v>265</v>
      </c>
      <c r="H1331" s="98" t="s">
        <v>98</v>
      </c>
      <c r="I1331" s="99" t="s">
        <v>266</v>
      </c>
      <c r="J1331" s="99" t="s">
        <v>267</v>
      </c>
      <c r="K1331" s="100" t="s">
        <v>97</v>
      </c>
    </row>
    <row r="1332" spans="2:11" s="1" customFormat="1" ht="15" customHeight="1" x14ac:dyDescent="0.25">
      <c r="B1332" s="81"/>
      <c r="C1332" s="73"/>
      <c r="D1332" s="73" t="s">
        <v>0</v>
      </c>
      <c r="E1332" s="73"/>
      <c r="F1332" s="73"/>
      <c r="G1332" s="74"/>
      <c r="H1332" s="74"/>
      <c r="I1332" s="73"/>
      <c r="J1332" s="73"/>
      <c r="K1332" s="87">
        <v>23.5</v>
      </c>
    </row>
    <row r="1333" spans="2:11" ht="15" customHeight="1" x14ac:dyDescent="0.25">
      <c r="B1333" s="79">
        <v>2020</v>
      </c>
      <c r="C1333" s="68"/>
      <c r="D1333" s="68" t="s">
        <v>4</v>
      </c>
      <c r="E1333" s="68"/>
      <c r="F1333" s="68" t="s">
        <v>2</v>
      </c>
      <c r="G1333" s="69">
        <v>2</v>
      </c>
      <c r="H1333" s="69">
        <v>0.32</v>
      </c>
      <c r="I1333" s="68">
        <v>28.75</v>
      </c>
      <c r="J1333" s="68">
        <v>9.1999999999999993</v>
      </c>
      <c r="K1333" s="85"/>
    </row>
    <row r="1334" spans="2:11" ht="15" customHeight="1" x14ac:dyDescent="0.25">
      <c r="B1334" s="79">
        <v>2021</v>
      </c>
      <c r="C1334" s="68"/>
      <c r="D1334" s="68" t="s">
        <v>3</v>
      </c>
      <c r="E1334" s="68"/>
      <c r="F1334" s="68" t="s">
        <v>2</v>
      </c>
      <c r="G1334" s="69">
        <v>2</v>
      </c>
      <c r="H1334" s="69">
        <v>0.32</v>
      </c>
      <c r="I1334" s="68">
        <v>23.32</v>
      </c>
      <c r="J1334" s="68">
        <v>7.46</v>
      </c>
      <c r="K1334" s="85"/>
    </row>
    <row r="1335" spans="2:11" ht="15" customHeight="1" x14ac:dyDescent="0.25">
      <c r="B1335" s="79">
        <v>2022</v>
      </c>
      <c r="C1335" s="68"/>
      <c r="D1335" s="68" t="s">
        <v>1</v>
      </c>
      <c r="E1335" s="68"/>
      <c r="F1335" s="68" t="s">
        <v>2</v>
      </c>
      <c r="G1335" s="69">
        <v>2</v>
      </c>
      <c r="H1335" s="69">
        <v>0.32</v>
      </c>
      <c r="I1335" s="68">
        <v>21.37</v>
      </c>
      <c r="J1335" s="68">
        <v>6.84</v>
      </c>
      <c r="K1335" s="85"/>
    </row>
    <row r="1336" spans="2:11" s="1" customFormat="1" ht="15" customHeight="1" x14ac:dyDescent="0.25">
      <c r="B1336" s="82"/>
      <c r="C1336" s="70"/>
      <c r="D1336" s="70" t="s">
        <v>12</v>
      </c>
      <c r="E1336" s="70"/>
      <c r="F1336" s="70"/>
      <c r="G1336" s="71"/>
      <c r="H1336" s="71"/>
      <c r="I1336" s="70"/>
      <c r="J1336" s="70"/>
      <c r="K1336" s="88">
        <v>386.89</v>
      </c>
    </row>
    <row r="1337" spans="2:11" ht="15" customHeight="1" x14ac:dyDescent="0.25">
      <c r="B1337" s="79">
        <v>2133</v>
      </c>
      <c r="C1337" s="68"/>
      <c r="D1337" s="68" t="s">
        <v>55</v>
      </c>
      <c r="E1337" s="68"/>
      <c r="F1337" s="68" t="s">
        <v>16</v>
      </c>
      <c r="G1337" s="69"/>
      <c r="H1337" s="69">
        <v>0.68</v>
      </c>
      <c r="I1337" s="68">
        <v>113.07</v>
      </c>
      <c r="J1337" s="68">
        <v>76.89</v>
      </c>
      <c r="K1337" s="85"/>
    </row>
    <row r="1338" spans="2:11" ht="15" customHeight="1" x14ac:dyDescent="0.25">
      <c r="B1338" s="79">
        <v>2134</v>
      </c>
      <c r="C1338" s="68"/>
      <c r="D1338" s="68" t="s">
        <v>56</v>
      </c>
      <c r="E1338" s="68"/>
      <c r="F1338" s="68" t="s">
        <v>31</v>
      </c>
      <c r="G1338" s="69"/>
      <c r="H1338" s="69">
        <v>0.1</v>
      </c>
      <c r="I1338" s="68">
        <v>3100</v>
      </c>
      <c r="J1338" s="68">
        <v>310</v>
      </c>
      <c r="K1338" s="85"/>
    </row>
    <row r="1339" spans="2:11" s="1" customFormat="1" ht="15" customHeight="1" x14ac:dyDescent="0.25">
      <c r="B1339" s="82"/>
      <c r="C1339" s="70"/>
      <c r="D1339" s="70" t="s">
        <v>83</v>
      </c>
      <c r="E1339" s="70"/>
      <c r="F1339" s="70"/>
      <c r="G1339" s="71"/>
      <c r="H1339" s="71"/>
      <c r="I1339" s="70"/>
      <c r="J1339" s="70"/>
      <c r="K1339" s="88">
        <v>79.599999999999994</v>
      </c>
    </row>
    <row r="1340" spans="2:11" ht="15" customHeight="1" thickBot="1" x14ac:dyDescent="0.3">
      <c r="B1340" s="83">
        <v>2104</v>
      </c>
      <c r="C1340" s="77"/>
      <c r="D1340" s="77" t="s">
        <v>95</v>
      </c>
      <c r="E1340" s="77"/>
      <c r="F1340" s="77" t="s">
        <v>96</v>
      </c>
      <c r="G1340" s="78"/>
      <c r="H1340" s="78">
        <v>0.1</v>
      </c>
      <c r="I1340" s="77">
        <v>796</v>
      </c>
      <c r="J1340" s="77">
        <v>79.599999999999994</v>
      </c>
      <c r="K1340" s="89"/>
    </row>
    <row r="1344" spans="2:11" ht="15" customHeight="1" thickBot="1" x14ac:dyDescent="0.3"/>
    <row r="1345" spans="2:11" s="1" customFormat="1" ht="17.399999999999999" customHeight="1" thickBot="1" x14ac:dyDescent="0.3">
      <c r="B1345" s="57" t="s">
        <v>100</v>
      </c>
      <c r="C1345" s="58" t="s">
        <v>101</v>
      </c>
      <c r="D1345" s="58"/>
      <c r="E1345" s="58"/>
      <c r="F1345" s="58"/>
      <c r="G1345" s="59" t="s">
        <v>247</v>
      </c>
      <c r="H1345" s="59" t="s">
        <v>258</v>
      </c>
      <c r="I1345" s="60" t="s">
        <v>248</v>
      </c>
      <c r="J1345" s="60" t="s">
        <v>249</v>
      </c>
      <c r="K1345" s="60" t="s">
        <v>99</v>
      </c>
    </row>
    <row r="1346" spans="2:11" s="1" customFormat="1" ht="17.399999999999999" customHeight="1" thickBot="1" x14ac:dyDescent="0.3">
      <c r="B1346" s="61" t="s">
        <v>243</v>
      </c>
      <c r="C1346" s="62" t="s">
        <v>244</v>
      </c>
      <c r="D1346" s="62"/>
      <c r="E1346" s="62"/>
      <c r="F1346" s="62"/>
      <c r="G1346" s="63">
        <v>2000244</v>
      </c>
      <c r="H1346" s="64" t="s">
        <v>31</v>
      </c>
      <c r="I1346" s="65">
        <v>0</v>
      </c>
      <c r="J1346" s="65">
        <v>4299.3300000000008</v>
      </c>
      <c r="K1346" s="65">
        <v>0</v>
      </c>
    </row>
    <row r="1348" spans="2:11" ht="15" customHeight="1" thickBot="1" x14ac:dyDescent="0.3"/>
    <row r="1349" spans="2:11" ht="15" customHeight="1" x14ac:dyDescent="0.25">
      <c r="B1349" s="90" t="s">
        <v>259</v>
      </c>
      <c r="C1349" s="75"/>
      <c r="D1349" s="75" t="s">
        <v>359</v>
      </c>
      <c r="E1349" s="91" t="s">
        <v>244</v>
      </c>
      <c r="F1349" s="75"/>
      <c r="G1349" s="76"/>
      <c r="H1349" s="76"/>
      <c r="I1349" s="75"/>
      <c r="J1349" s="75"/>
      <c r="K1349" s="84"/>
    </row>
    <row r="1350" spans="2:11" s="1" customFormat="1" ht="15" customHeight="1" x14ac:dyDescent="0.25">
      <c r="B1350" s="92" t="s">
        <v>260</v>
      </c>
      <c r="C1350" s="97">
        <v>6</v>
      </c>
      <c r="D1350" s="97"/>
      <c r="E1350" s="68" t="s">
        <v>311</v>
      </c>
      <c r="F1350" s="68"/>
      <c r="G1350" s="69"/>
      <c r="H1350" s="69"/>
      <c r="I1350" s="68"/>
      <c r="J1350" s="93" t="s">
        <v>309</v>
      </c>
      <c r="K1350" s="94">
        <v>4299.3300000000008</v>
      </c>
    </row>
    <row r="1351" spans="2:11" ht="15" customHeight="1" thickBot="1" x14ac:dyDescent="0.3">
      <c r="B1351" s="80"/>
      <c r="C1351" s="66"/>
      <c r="D1351" s="66"/>
      <c r="E1351" s="66"/>
      <c r="F1351" s="66"/>
      <c r="G1351" s="67"/>
      <c r="H1351" s="67"/>
      <c r="I1351" s="66"/>
      <c r="J1351" s="72" t="s">
        <v>262</v>
      </c>
      <c r="K1351" s="86">
        <v>8</v>
      </c>
    </row>
    <row r="1352" spans="2:11" s="1" customFormat="1" ht="15" customHeight="1" thickBot="1" x14ac:dyDescent="0.3">
      <c r="B1352" s="95" t="s">
        <v>100</v>
      </c>
      <c r="C1352" s="96"/>
      <c r="D1352" s="96" t="s">
        <v>101</v>
      </c>
      <c r="E1352" s="96"/>
      <c r="F1352" s="96" t="s">
        <v>102</v>
      </c>
      <c r="G1352" s="98" t="s">
        <v>265</v>
      </c>
      <c r="H1352" s="98" t="s">
        <v>98</v>
      </c>
      <c r="I1352" s="99" t="s">
        <v>266</v>
      </c>
      <c r="J1352" s="99" t="s">
        <v>267</v>
      </c>
      <c r="K1352" s="100" t="s">
        <v>97</v>
      </c>
    </row>
    <row r="1353" spans="2:11" s="1" customFormat="1" ht="15" customHeight="1" x14ac:dyDescent="0.25">
      <c r="B1353" s="81"/>
      <c r="C1353" s="73"/>
      <c r="D1353" s="73" t="s">
        <v>0</v>
      </c>
      <c r="E1353" s="73"/>
      <c r="F1353" s="73"/>
      <c r="G1353" s="74"/>
      <c r="H1353" s="74"/>
      <c r="I1353" s="73"/>
      <c r="J1353" s="73"/>
      <c r="K1353" s="87">
        <v>195.85000000000002</v>
      </c>
    </row>
    <row r="1354" spans="2:11" ht="15" customHeight="1" x14ac:dyDescent="0.25">
      <c r="B1354" s="79">
        <v>2020</v>
      </c>
      <c r="C1354" s="68"/>
      <c r="D1354" s="68" t="s">
        <v>4</v>
      </c>
      <c r="E1354" s="68"/>
      <c r="F1354" s="68" t="s">
        <v>2</v>
      </c>
      <c r="G1354" s="69">
        <v>2</v>
      </c>
      <c r="H1354" s="69">
        <v>2.6667000000000001</v>
      </c>
      <c r="I1354" s="68">
        <v>28.75</v>
      </c>
      <c r="J1354" s="68">
        <v>76.67</v>
      </c>
      <c r="K1354" s="85"/>
    </row>
    <row r="1355" spans="2:11" ht="15" customHeight="1" x14ac:dyDescent="0.25">
      <c r="B1355" s="79">
        <v>2021</v>
      </c>
      <c r="C1355" s="68"/>
      <c r="D1355" s="68" t="s">
        <v>3</v>
      </c>
      <c r="E1355" s="68"/>
      <c r="F1355" s="68" t="s">
        <v>2</v>
      </c>
      <c r="G1355" s="69">
        <v>2</v>
      </c>
      <c r="H1355" s="69">
        <v>2.6667000000000001</v>
      </c>
      <c r="I1355" s="68">
        <v>23.32</v>
      </c>
      <c r="J1355" s="68">
        <v>62.19</v>
      </c>
      <c r="K1355" s="85"/>
    </row>
    <row r="1356" spans="2:11" ht="15" customHeight="1" x14ac:dyDescent="0.25">
      <c r="B1356" s="79">
        <v>2022</v>
      </c>
      <c r="C1356" s="68"/>
      <c r="D1356" s="68" t="s">
        <v>1</v>
      </c>
      <c r="E1356" s="68"/>
      <c r="F1356" s="68" t="s">
        <v>2</v>
      </c>
      <c r="G1356" s="69">
        <v>2</v>
      </c>
      <c r="H1356" s="69">
        <v>2.6667000000000001</v>
      </c>
      <c r="I1356" s="68">
        <v>21.37</v>
      </c>
      <c r="J1356" s="68">
        <v>56.99</v>
      </c>
      <c r="K1356" s="85"/>
    </row>
    <row r="1357" spans="2:11" s="1" customFormat="1" ht="15" customHeight="1" x14ac:dyDescent="0.25">
      <c r="B1357" s="82"/>
      <c r="C1357" s="70"/>
      <c r="D1357" s="70" t="s">
        <v>12</v>
      </c>
      <c r="E1357" s="70"/>
      <c r="F1357" s="70"/>
      <c r="G1357" s="71"/>
      <c r="H1357" s="71"/>
      <c r="I1357" s="70"/>
      <c r="J1357" s="70"/>
      <c r="K1357" s="88">
        <v>4023.88</v>
      </c>
    </row>
    <row r="1358" spans="2:11" ht="15" customHeight="1" x14ac:dyDescent="0.25">
      <c r="B1358" s="79">
        <v>2133</v>
      </c>
      <c r="C1358" s="68"/>
      <c r="D1358" s="68" t="s">
        <v>55</v>
      </c>
      <c r="E1358" s="68"/>
      <c r="F1358" s="68" t="s">
        <v>16</v>
      </c>
      <c r="G1358" s="69"/>
      <c r="H1358" s="69">
        <v>6.8</v>
      </c>
      <c r="I1358" s="68">
        <v>113.07</v>
      </c>
      <c r="J1358" s="68">
        <v>768.88</v>
      </c>
      <c r="K1358" s="85"/>
    </row>
    <row r="1359" spans="2:11" ht="15" customHeight="1" x14ac:dyDescent="0.25">
      <c r="B1359" s="79">
        <v>2134</v>
      </c>
      <c r="C1359" s="68"/>
      <c r="D1359" s="68" t="s">
        <v>56</v>
      </c>
      <c r="E1359" s="68"/>
      <c r="F1359" s="68" t="s">
        <v>31</v>
      </c>
      <c r="G1359" s="69"/>
      <c r="H1359" s="69">
        <v>1.05</v>
      </c>
      <c r="I1359" s="68">
        <v>3100</v>
      </c>
      <c r="J1359" s="68">
        <v>3255</v>
      </c>
      <c r="K1359" s="85"/>
    </row>
    <row r="1360" spans="2:11" s="1" customFormat="1" ht="15" customHeight="1" x14ac:dyDescent="0.25">
      <c r="B1360" s="82"/>
      <c r="C1360" s="70"/>
      <c r="D1360" s="70" t="s">
        <v>83</v>
      </c>
      <c r="E1360" s="70"/>
      <c r="F1360" s="70"/>
      <c r="G1360" s="71"/>
      <c r="H1360" s="71"/>
      <c r="I1360" s="70"/>
      <c r="J1360" s="70"/>
      <c r="K1360" s="88">
        <v>79.599999999999994</v>
      </c>
    </row>
    <row r="1361" spans="2:11" ht="15" customHeight="1" thickBot="1" x14ac:dyDescent="0.3">
      <c r="B1361" s="83">
        <v>2104</v>
      </c>
      <c r="C1361" s="77"/>
      <c r="D1361" s="77" t="s">
        <v>95</v>
      </c>
      <c r="E1361" s="77"/>
      <c r="F1361" s="77" t="s">
        <v>96</v>
      </c>
      <c r="G1361" s="78"/>
      <c r="H1361" s="78">
        <v>0.1</v>
      </c>
      <c r="I1361" s="77">
        <v>796</v>
      </c>
      <c r="J1361" s="77">
        <v>79.599999999999994</v>
      </c>
      <c r="K1361" s="89"/>
    </row>
    <row r="1365" spans="2:11" ht="15" customHeight="1" thickBot="1" x14ac:dyDescent="0.3"/>
    <row r="1366" spans="2:11" s="1" customFormat="1" ht="17.399999999999999" customHeight="1" thickBot="1" x14ac:dyDescent="0.3">
      <c r="B1366" s="57" t="s">
        <v>100</v>
      </c>
      <c r="C1366" s="58" t="s">
        <v>101</v>
      </c>
      <c r="D1366" s="58"/>
      <c r="E1366" s="58"/>
      <c r="F1366" s="58"/>
      <c r="G1366" s="59" t="s">
        <v>247</v>
      </c>
      <c r="H1366" s="59" t="s">
        <v>258</v>
      </c>
      <c r="I1366" s="60" t="s">
        <v>248</v>
      </c>
      <c r="J1366" s="60" t="s">
        <v>249</v>
      </c>
      <c r="K1366" s="60" t="s">
        <v>99</v>
      </c>
    </row>
    <row r="1367" spans="2:11" s="1" customFormat="1" ht="17.399999999999999" customHeight="1" thickBot="1" x14ac:dyDescent="0.3">
      <c r="B1367" s="61" t="s">
        <v>243</v>
      </c>
      <c r="C1367" s="62" t="s">
        <v>82</v>
      </c>
      <c r="D1367" s="62"/>
      <c r="E1367" s="62"/>
      <c r="F1367" s="62"/>
      <c r="G1367" s="63">
        <v>2000246</v>
      </c>
      <c r="H1367" s="64" t="s">
        <v>25</v>
      </c>
      <c r="I1367" s="65">
        <v>0</v>
      </c>
      <c r="J1367" s="65">
        <v>2500</v>
      </c>
      <c r="K1367" s="65">
        <v>0</v>
      </c>
    </row>
    <row r="1369" spans="2:11" ht="15" customHeight="1" thickBot="1" x14ac:dyDescent="0.3"/>
    <row r="1370" spans="2:11" ht="15" customHeight="1" x14ac:dyDescent="0.25">
      <c r="B1370" s="90" t="s">
        <v>259</v>
      </c>
      <c r="C1370" s="75"/>
      <c r="D1370" s="75" t="s">
        <v>360</v>
      </c>
      <c r="E1370" s="91" t="s">
        <v>82</v>
      </c>
      <c r="F1370" s="75"/>
      <c r="G1370" s="76"/>
      <c r="H1370" s="76"/>
      <c r="I1370" s="75"/>
      <c r="J1370" s="75"/>
      <c r="K1370" s="84"/>
    </row>
    <row r="1371" spans="2:11" s="1" customFormat="1" ht="15" customHeight="1" x14ac:dyDescent="0.25">
      <c r="B1371" s="92" t="s">
        <v>260</v>
      </c>
      <c r="C1371" s="97"/>
      <c r="D1371" s="97"/>
      <c r="E1371" s="68" t="s">
        <v>264</v>
      </c>
      <c r="F1371" s="68"/>
      <c r="G1371" s="69"/>
      <c r="H1371" s="69"/>
      <c r="I1371" s="68"/>
      <c r="J1371" s="93" t="s">
        <v>261</v>
      </c>
      <c r="K1371" s="94">
        <v>2500</v>
      </c>
    </row>
    <row r="1372" spans="2:11" ht="15" customHeight="1" thickBot="1" x14ac:dyDescent="0.3">
      <c r="B1372" s="80"/>
      <c r="C1372" s="66"/>
      <c r="D1372" s="66"/>
      <c r="E1372" s="66"/>
      <c r="F1372" s="66"/>
      <c r="G1372" s="67"/>
      <c r="H1372" s="67"/>
      <c r="I1372" s="66"/>
      <c r="J1372" s="72" t="s">
        <v>262</v>
      </c>
      <c r="K1372" s="86">
        <v>8</v>
      </c>
    </row>
    <row r="1373" spans="2:11" s="1" customFormat="1" ht="15" customHeight="1" thickBot="1" x14ac:dyDescent="0.3">
      <c r="B1373" s="95" t="s">
        <v>100</v>
      </c>
      <c r="C1373" s="96"/>
      <c r="D1373" s="96" t="s">
        <v>101</v>
      </c>
      <c r="E1373" s="96"/>
      <c r="F1373" s="96" t="s">
        <v>102</v>
      </c>
      <c r="G1373" s="98" t="s">
        <v>265</v>
      </c>
      <c r="H1373" s="98" t="s">
        <v>98</v>
      </c>
      <c r="I1373" s="99" t="s">
        <v>266</v>
      </c>
      <c r="J1373" s="99" t="s">
        <v>267</v>
      </c>
      <c r="K1373" s="100" t="s">
        <v>97</v>
      </c>
    </row>
    <row r="1374" spans="2:11" s="1" customFormat="1" ht="15" customHeight="1" x14ac:dyDescent="0.25">
      <c r="B1374" s="81"/>
      <c r="C1374" s="73"/>
      <c r="D1374" s="73" t="s">
        <v>74</v>
      </c>
      <c r="E1374" s="73"/>
      <c r="F1374" s="73"/>
      <c r="G1374" s="74"/>
      <c r="H1374" s="74"/>
      <c r="I1374" s="73"/>
      <c r="J1374" s="73"/>
      <c r="K1374" s="87">
        <v>2500</v>
      </c>
    </row>
    <row r="1375" spans="2:11" ht="15" customHeight="1" thickBot="1" x14ac:dyDescent="0.3">
      <c r="B1375" s="83">
        <v>2135</v>
      </c>
      <c r="C1375" s="77"/>
      <c r="D1375" s="77" t="s">
        <v>82</v>
      </c>
      <c r="E1375" s="77"/>
      <c r="F1375" s="77" t="s">
        <v>25</v>
      </c>
      <c r="G1375" s="78"/>
      <c r="H1375" s="78">
        <v>1</v>
      </c>
      <c r="I1375" s="77">
        <v>2500</v>
      </c>
      <c r="J1375" s="77">
        <v>2500</v>
      </c>
      <c r="K1375" s="89"/>
    </row>
    <row r="1379" spans="2:11" ht="15" customHeight="1" thickBot="1" x14ac:dyDescent="0.3"/>
    <row r="1380" spans="2:11" s="1" customFormat="1" ht="17.399999999999999" customHeight="1" thickBot="1" x14ac:dyDescent="0.3">
      <c r="B1380" s="57" t="s">
        <v>100</v>
      </c>
      <c r="C1380" s="58" t="s">
        <v>101</v>
      </c>
      <c r="D1380" s="58"/>
      <c r="E1380" s="58"/>
      <c r="F1380" s="58"/>
      <c r="G1380" s="59" t="s">
        <v>247</v>
      </c>
      <c r="H1380" s="59" t="s">
        <v>258</v>
      </c>
      <c r="I1380" s="60" t="s">
        <v>248</v>
      </c>
      <c r="J1380" s="60" t="s">
        <v>249</v>
      </c>
      <c r="K1380" s="60" t="s">
        <v>99</v>
      </c>
    </row>
    <row r="1381" spans="2:11" s="1" customFormat="1" ht="17.399999999999999" customHeight="1" thickBot="1" x14ac:dyDescent="0.3">
      <c r="B1381" s="61" t="s">
        <v>245</v>
      </c>
      <c r="C1381" s="62" t="s">
        <v>246</v>
      </c>
      <c r="D1381" s="62"/>
      <c r="E1381" s="62"/>
      <c r="F1381" s="62"/>
      <c r="G1381" s="63">
        <v>2000214</v>
      </c>
      <c r="H1381" s="64" t="s">
        <v>7</v>
      </c>
      <c r="I1381" s="65">
        <v>5</v>
      </c>
      <c r="J1381" s="65">
        <v>54190.26</v>
      </c>
      <c r="K1381" s="65">
        <v>270951.3</v>
      </c>
    </row>
    <row r="1383" spans="2:11" ht="15" customHeight="1" thickBot="1" x14ac:dyDescent="0.3"/>
    <row r="1384" spans="2:11" ht="15" customHeight="1" x14ac:dyDescent="0.25">
      <c r="B1384" s="90" t="s">
        <v>259</v>
      </c>
      <c r="C1384" s="75"/>
      <c r="D1384" s="75" t="s">
        <v>361</v>
      </c>
      <c r="E1384" s="91" t="s">
        <v>246</v>
      </c>
      <c r="F1384" s="75"/>
      <c r="G1384" s="76"/>
      <c r="H1384" s="76"/>
      <c r="I1384" s="75"/>
      <c r="J1384" s="75"/>
      <c r="K1384" s="84"/>
    </row>
    <row r="1385" spans="2:11" s="1" customFormat="1" ht="15" customHeight="1" x14ac:dyDescent="0.25">
      <c r="B1385" s="92" t="s">
        <v>260</v>
      </c>
      <c r="C1385" s="97"/>
      <c r="D1385" s="97"/>
      <c r="E1385" s="68" t="s">
        <v>284</v>
      </c>
      <c r="F1385" s="68"/>
      <c r="G1385" s="69"/>
      <c r="H1385" s="69"/>
      <c r="I1385" s="68"/>
      <c r="J1385" s="93" t="s">
        <v>282</v>
      </c>
      <c r="K1385" s="94">
        <v>54190.26</v>
      </c>
    </row>
    <row r="1386" spans="2:11" ht="15" customHeight="1" thickBot="1" x14ac:dyDescent="0.3">
      <c r="B1386" s="80"/>
      <c r="C1386" s="66"/>
      <c r="D1386" s="66"/>
      <c r="E1386" s="66"/>
      <c r="F1386" s="66"/>
      <c r="G1386" s="67"/>
      <c r="H1386" s="67"/>
      <c r="I1386" s="66"/>
      <c r="J1386" s="72" t="s">
        <v>262</v>
      </c>
      <c r="K1386" s="86">
        <v>8</v>
      </c>
    </row>
    <row r="1387" spans="2:11" s="1" customFormat="1" ht="15" customHeight="1" thickBot="1" x14ac:dyDescent="0.3">
      <c r="B1387" s="95" t="s">
        <v>100</v>
      </c>
      <c r="C1387" s="96"/>
      <c r="D1387" s="96" t="s">
        <v>101</v>
      </c>
      <c r="E1387" s="96"/>
      <c r="F1387" s="96" t="s">
        <v>102</v>
      </c>
      <c r="G1387" s="98" t="s">
        <v>265</v>
      </c>
      <c r="H1387" s="98" t="s">
        <v>98</v>
      </c>
      <c r="I1387" s="99" t="s">
        <v>266</v>
      </c>
      <c r="J1387" s="99" t="s">
        <v>267</v>
      </c>
      <c r="K1387" s="100" t="s">
        <v>97</v>
      </c>
    </row>
    <row r="1388" spans="2:11" s="1" customFormat="1" ht="15" customHeight="1" x14ac:dyDescent="0.25">
      <c r="B1388" s="81"/>
      <c r="C1388" s="73"/>
      <c r="D1388" s="73" t="s">
        <v>74</v>
      </c>
      <c r="E1388" s="73"/>
      <c r="F1388" s="73"/>
      <c r="G1388" s="74"/>
      <c r="H1388" s="74"/>
      <c r="I1388" s="73"/>
      <c r="J1388" s="73"/>
      <c r="K1388" s="87">
        <v>54190.26</v>
      </c>
    </row>
    <row r="1389" spans="2:11" ht="15" customHeight="1" x14ac:dyDescent="0.25">
      <c r="B1389" s="79">
        <v>2106</v>
      </c>
      <c r="C1389" s="68"/>
      <c r="D1389" s="68" t="s">
        <v>76</v>
      </c>
      <c r="E1389" s="68"/>
      <c r="F1389" s="68" t="s">
        <v>24</v>
      </c>
      <c r="G1389" s="69"/>
      <c r="H1389" s="69">
        <v>1</v>
      </c>
      <c r="I1389" s="68">
        <v>15000</v>
      </c>
      <c r="J1389" s="68">
        <v>15000</v>
      </c>
      <c r="K1389" s="85"/>
    </row>
    <row r="1390" spans="2:11" ht="15" customHeight="1" x14ac:dyDescent="0.25">
      <c r="B1390" s="79">
        <v>2107</v>
      </c>
      <c r="C1390" s="68"/>
      <c r="D1390" s="68" t="s">
        <v>77</v>
      </c>
      <c r="E1390" s="68"/>
      <c r="F1390" s="68" t="s">
        <v>24</v>
      </c>
      <c r="G1390" s="69"/>
      <c r="H1390" s="69">
        <v>1</v>
      </c>
      <c r="I1390" s="68">
        <v>5500</v>
      </c>
      <c r="J1390" s="68">
        <v>5500</v>
      </c>
      <c r="K1390" s="85"/>
    </row>
    <row r="1391" spans="2:11" ht="15" customHeight="1" x14ac:dyDescent="0.25">
      <c r="B1391" s="79">
        <v>2108</v>
      </c>
      <c r="C1391" s="68"/>
      <c r="D1391" s="68" t="s">
        <v>78</v>
      </c>
      <c r="E1391" s="68"/>
      <c r="F1391" s="68" t="s">
        <v>24</v>
      </c>
      <c r="G1391" s="69"/>
      <c r="H1391" s="69">
        <v>1</v>
      </c>
      <c r="I1391" s="68">
        <v>7000</v>
      </c>
      <c r="J1391" s="68">
        <v>7000</v>
      </c>
      <c r="K1391" s="85"/>
    </row>
    <row r="1392" spans="2:11" ht="15" customHeight="1" x14ac:dyDescent="0.25">
      <c r="B1392" s="79">
        <v>2109</v>
      </c>
      <c r="C1392" s="68"/>
      <c r="D1392" s="68" t="s">
        <v>79</v>
      </c>
      <c r="E1392" s="68"/>
      <c r="F1392" s="68" t="s">
        <v>24</v>
      </c>
      <c r="G1392" s="69"/>
      <c r="H1392" s="69">
        <v>1</v>
      </c>
      <c r="I1392" s="68">
        <v>9500</v>
      </c>
      <c r="J1392" s="68">
        <v>9500</v>
      </c>
      <c r="K1392" s="85"/>
    </row>
    <row r="1393" spans="2:11" ht="15" customHeight="1" x14ac:dyDescent="0.25">
      <c r="B1393" s="79">
        <v>2110</v>
      </c>
      <c r="C1393" s="68"/>
      <c r="D1393" s="68" t="s">
        <v>80</v>
      </c>
      <c r="E1393" s="68"/>
      <c r="F1393" s="68" t="s">
        <v>24</v>
      </c>
      <c r="G1393" s="69"/>
      <c r="H1393" s="69">
        <v>1</v>
      </c>
      <c r="I1393" s="68">
        <v>12000</v>
      </c>
      <c r="J1393" s="68">
        <v>12000</v>
      </c>
      <c r="K1393" s="85"/>
    </row>
    <row r="1394" spans="2:11" ht="15" customHeight="1" thickBot="1" x14ac:dyDescent="0.3">
      <c r="B1394" s="83">
        <v>2111</v>
      </c>
      <c r="C1394" s="77"/>
      <c r="D1394" s="77" t="s">
        <v>81</v>
      </c>
      <c r="E1394" s="77"/>
      <c r="F1394" s="77" t="s">
        <v>24</v>
      </c>
      <c r="G1394" s="78"/>
      <c r="H1394" s="78">
        <v>1</v>
      </c>
      <c r="I1394" s="77">
        <v>5190.26</v>
      </c>
      <c r="J1394" s="77">
        <v>5190.26</v>
      </c>
      <c r="K1394" s="89"/>
    </row>
  </sheetData>
  <mergeCells count="68">
    <mergeCell ref="C1371:D1371"/>
    <mergeCell ref="C1385:D1385"/>
    <mergeCell ref="C1261:D1261"/>
    <mergeCell ref="C1277:D1277"/>
    <mergeCell ref="C1300:D1300"/>
    <mergeCell ref="C1314:D1314"/>
    <mergeCell ref="C1329:D1329"/>
    <mergeCell ref="C1350:D1350"/>
    <mergeCell ref="C1140:D1140"/>
    <mergeCell ref="C1160:D1160"/>
    <mergeCell ref="C1184:D1184"/>
    <mergeCell ref="C1203:D1203"/>
    <mergeCell ref="C1222:D1222"/>
    <mergeCell ref="C1245:D1245"/>
    <mergeCell ref="C1021:D1021"/>
    <mergeCell ref="C1043:D1043"/>
    <mergeCell ref="C1065:D1065"/>
    <mergeCell ref="C1081:D1081"/>
    <mergeCell ref="C1105:D1105"/>
    <mergeCell ref="C1122:D1122"/>
    <mergeCell ref="C891:D891"/>
    <mergeCell ref="C907:D907"/>
    <mergeCell ref="C932:D932"/>
    <mergeCell ref="C953:D953"/>
    <mergeCell ref="C976:D976"/>
    <mergeCell ref="C999:D999"/>
    <mergeCell ref="C763:D763"/>
    <mergeCell ref="C781:D781"/>
    <mergeCell ref="C801:D801"/>
    <mergeCell ref="C825:D825"/>
    <mergeCell ref="C844:D844"/>
    <mergeCell ref="C866:D866"/>
    <mergeCell ref="C647:D647"/>
    <mergeCell ref="C665:D665"/>
    <mergeCell ref="C683:D683"/>
    <mergeCell ref="C701:D701"/>
    <mergeCell ref="C723:D723"/>
    <mergeCell ref="C741:D741"/>
    <mergeCell ref="C511:D511"/>
    <mergeCell ref="C534:D534"/>
    <mergeCell ref="C558:D558"/>
    <mergeCell ref="C581:D581"/>
    <mergeCell ref="C603:D603"/>
    <mergeCell ref="C625:D625"/>
    <mergeCell ref="C397:D397"/>
    <mergeCell ref="C416:D416"/>
    <mergeCell ref="C436:D436"/>
    <mergeCell ref="C455:D455"/>
    <mergeCell ref="C472:D472"/>
    <mergeCell ref="C492:D492"/>
    <mergeCell ref="C271:D271"/>
    <mergeCell ref="C291:D291"/>
    <mergeCell ref="C311:D311"/>
    <mergeCell ref="C333:D333"/>
    <mergeCell ref="C354:D354"/>
    <mergeCell ref="C378:D378"/>
    <mergeCell ref="C137:D137"/>
    <mergeCell ref="C158:D158"/>
    <mergeCell ref="C178:D178"/>
    <mergeCell ref="C203:D203"/>
    <mergeCell ref="C228:D228"/>
    <mergeCell ref="C251:D251"/>
    <mergeCell ref="C16:D16"/>
    <mergeCell ref="C33:D33"/>
    <mergeCell ref="C61:D61"/>
    <mergeCell ref="C80:D80"/>
    <mergeCell ref="C99:D99"/>
    <mergeCell ref="C120:D120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75" orientation="portrait" r:id="rId1"/>
  <rowBreaks count="24" manualBreakCount="24">
    <brk id="55" min="1" max="10" man="1"/>
    <brk id="172" min="1" max="10" man="1"/>
    <brk id="222" min="1" max="10" man="1"/>
    <brk id="265" min="1" max="10" man="1"/>
    <brk id="305" min="1" max="10" man="1"/>
    <brk id="348" min="1" max="10" man="1"/>
    <brk id="391" min="1" max="10" man="1"/>
    <brk id="449" min="1" max="10" man="1"/>
    <brk id="505" min="1" max="10" man="1"/>
    <brk id="552" min="1" max="10" man="1"/>
    <brk id="597" min="1" max="10" man="1"/>
    <brk id="641" min="1" max="10" man="1"/>
    <brk id="695" min="1" max="10" man="1"/>
    <brk id="735" min="1" max="10" man="1"/>
    <brk id="838" min="1" max="10" man="1"/>
    <brk id="885" min="1" max="10" man="1"/>
    <brk id="926" min="1" max="10" man="1"/>
    <brk id="970" min="1" max="10" man="1"/>
    <brk id="1015" min="1" max="10" man="1"/>
    <brk id="1178" min="1" max="10" man="1"/>
    <brk id="1216" min="1" max="10" man="1"/>
    <brk id="1271" min="1" max="10" man="1"/>
    <brk id="1323" min="1" max="10" man="1"/>
    <brk id="1379" min="1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3A002-AD5B-4E3B-801F-457B7D00A7AB}">
  <sheetPr codeName="Hoja3">
    <tabColor rgb="FFC9C7C8"/>
  </sheetPr>
  <dimension ref="B8:K257"/>
  <sheetViews>
    <sheetView view="pageBreakPreview" topLeftCell="A227" zoomScale="60" zoomScaleNormal="85" workbookViewId="0">
      <selection activeCell="K257" sqref="B2:K257"/>
    </sheetView>
  </sheetViews>
  <sheetFormatPr baseColWidth="10" defaultColWidth="14.59765625" defaultRowHeight="15" customHeight="1" x14ac:dyDescent="0.25"/>
  <cols>
    <col min="1" max="1" width="2.296875" style="2" customWidth="1"/>
    <col min="2" max="2" width="12.796875" style="19" customWidth="1"/>
    <col min="3" max="3" width="2.796875" style="2" customWidth="1"/>
    <col min="4" max="4" width="10" style="2" customWidth="1"/>
    <col min="5" max="5" width="28.69921875" style="2" customWidth="1"/>
    <col min="6" max="6" width="9" style="2" customWidth="1"/>
    <col min="7" max="8" width="11.5" style="56" customWidth="1"/>
    <col min="9" max="10" width="14.59765625" style="2"/>
    <col min="11" max="11" width="16.3984375" style="2" customWidth="1"/>
    <col min="12" max="16384" width="14.59765625" style="2"/>
  </cols>
  <sheetData>
    <row r="8" spans="2:11" ht="15" customHeight="1" thickBot="1" x14ac:dyDescent="0.3"/>
    <row r="9" spans="2:11" ht="15" hidden="1" customHeight="1" x14ac:dyDescent="0.3"/>
    <row r="10" spans="2:11" ht="15" hidden="1" customHeight="1" thickBot="1" x14ac:dyDescent="0.3"/>
    <row r="11" spans="2:11" ht="15" customHeight="1" x14ac:dyDescent="0.25">
      <c r="B11" s="90" t="s">
        <v>259</v>
      </c>
      <c r="C11" s="75"/>
      <c r="D11" s="75" t="s">
        <v>362</v>
      </c>
      <c r="E11" s="91" t="s">
        <v>337</v>
      </c>
      <c r="F11" s="75"/>
      <c r="G11" s="76"/>
      <c r="H11" s="76"/>
      <c r="I11" s="75"/>
      <c r="J11" s="75"/>
      <c r="K11" s="84"/>
    </row>
    <row r="12" spans="2:11" s="1" customFormat="1" ht="15" customHeight="1" x14ac:dyDescent="0.25">
      <c r="B12" s="92" t="s">
        <v>260</v>
      </c>
      <c r="C12" s="97">
        <v>10</v>
      </c>
      <c r="D12" s="97"/>
      <c r="E12" s="68" t="s">
        <v>292</v>
      </c>
      <c r="F12" s="68"/>
      <c r="G12" s="69"/>
      <c r="H12" s="69"/>
      <c r="I12" s="68"/>
      <c r="J12" s="93" t="s">
        <v>290</v>
      </c>
      <c r="K12" s="94">
        <v>592.96</v>
      </c>
    </row>
    <row r="13" spans="2:11" ht="15" customHeight="1" thickBot="1" x14ac:dyDescent="0.3">
      <c r="B13" s="80"/>
      <c r="C13" s="66"/>
      <c r="D13" s="66"/>
      <c r="E13" s="66"/>
      <c r="F13" s="66"/>
      <c r="G13" s="67"/>
      <c r="H13" s="67"/>
      <c r="I13" s="66"/>
      <c r="J13" s="72" t="s">
        <v>262</v>
      </c>
      <c r="K13" s="86">
        <v>8</v>
      </c>
    </row>
    <row r="14" spans="2:11" s="1" customFormat="1" ht="15" customHeight="1" thickBot="1" x14ac:dyDescent="0.3">
      <c r="B14" s="95" t="s">
        <v>100</v>
      </c>
      <c r="C14" s="96"/>
      <c r="D14" s="96" t="s">
        <v>101</v>
      </c>
      <c r="E14" s="96"/>
      <c r="F14" s="96" t="s">
        <v>102</v>
      </c>
      <c r="G14" s="98" t="s">
        <v>265</v>
      </c>
      <c r="H14" s="98" t="s">
        <v>98</v>
      </c>
      <c r="I14" s="99" t="s">
        <v>266</v>
      </c>
      <c r="J14" s="99" t="s">
        <v>267</v>
      </c>
      <c r="K14" s="100" t="s">
        <v>97</v>
      </c>
    </row>
    <row r="15" spans="2:11" s="1" customFormat="1" ht="15" customHeight="1" x14ac:dyDescent="0.25">
      <c r="B15" s="81"/>
      <c r="C15" s="73"/>
      <c r="D15" s="73" t="s">
        <v>0</v>
      </c>
      <c r="E15" s="73"/>
      <c r="F15" s="73"/>
      <c r="G15" s="74"/>
      <c r="H15" s="74"/>
      <c r="I15" s="73"/>
      <c r="J15" s="73"/>
      <c r="K15" s="87">
        <v>250.55</v>
      </c>
    </row>
    <row r="16" spans="2:11" ht="15" customHeight="1" x14ac:dyDescent="0.25">
      <c r="B16" s="79">
        <v>2020</v>
      </c>
      <c r="C16" s="68"/>
      <c r="D16" s="68" t="s">
        <v>4</v>
      </c>
      <c r="E16" s="68"/>
      <c r="F16" s="68" t="s">
        <v>2</v>
      </c>
      <c r="G16" s="69">
        <v>4</v>
      </c>
      <c r="H16" s="69">
        <v>3.2</v>
      </c>
      <c r="I16" s="68">
        <v>28.75</v>
      </c>
      <c r="J16" s="68">
        <v>92</v>
      </c>
      <c r="K16" s="85"/>
    </row>
    <row r="17" spans="2:11" ht="15" customHeight="1" x14ac:dyDescent="0.25">
      <c r="B17" s="79">
        <v>2021</v>
      </c>
      <c r="C17" s="68"/>
      <c r="D17" s="68" t="s">
        <v>3</v>
      </c>
      <c r="E17" s="68"/>
      <c r="F17" s="68" t="s">
        <v>2</v>
      </c>
      <c r="G17" s="69">
        <v>3</v>
      </c>
      <c r="H17" s="69">
        <v>2.4</v>
      </c>
      <c r="I17" s="68">
        <v>23.32</v>
      </c>
      <c r="J17" s="68">
        <v>55.97</v>
      </c>
      <c r="K17" s="85"/>
    </row>
    <row r="18" spans="2:11" ht="15" customHeight="1" x14ac:dyDescent="0.25">
      <c r="B18" s="79">
        <v>2022</v>
      </c>
      <c r="C18" s="68"/>
      <c r="D18" s="68" t="s">
        <v>1</v>
      </c>
      <c r="E18" s="68"/>
      <c r="F18" s="68" t="s">
        <v>2</v>
      </c>
      <c r="G18" s="69">
        <v>6</v>
      </c>
      <c r="H18" s="69">
        <v>4.8</v>
      </c>
      <c r="I18" s="68">
        <v>21.37</v>
      </c>
      <c r="J18" s="68">
        <v>102.58</v>
      </c>
      <c r="K18" s="85"/>
    </row>
    <row r="19" spans="2:11" s="1" customFormat="1" ht="15" customHeight="1" x14ac:dyDescent="0.25">
      <c r="B19" s="82"/>
      <c r="C19" s="70"/>
      <c r="D19" s="70" t="s">
        <v>12</v>
      </c>
      <c r="E19" s="70"/>
      <c r="F19" s="70"/>
      <c r="G19" s="71"/>
      <c r="H19" s="71"/>
      <c r="I19" s="70"/>
      <c r="J19" s="70"/>
      <c r="K19" s="88">
        <v>299.74</v>
      </c>
    </row>
    <row r="20" spans="2:11" ht="15" customHeight="1" x14ac:dyDescent="0.25">
      <c r="B20" s="79">
        <v>1009</v>
      </c>
      <c r="C20" s="68"/>
      <c r="D20" s="68" t="s">
        <v>13</v>
      </c>
      <c r="E20" s="68"/>
      <c r="F20" s="68" t="s">
        <v>14</v>
      </c>
      <c r="G20" s="69"/>
      <c r="H20" s="69">
        <v>7.2</v>
      </c>
      <c r="I20" s="68">
        <v>22.88</v>
      </c>
      <c r="J20" s="68">
        <v>164.74</v>
      </c>
      <c r="K20" s="85"/>
    </row>
    <row r="21" spans="2:11" ht="15" customHeight="1" x14ac:dyDescent="0.25">
      <c r="B21" s="79">
        <v>1019</v>
      </c>
      <c r="C21" s="68"/>
      <c r="D21" s="68" t="s">
        <v>22</v>
      </c>
      <c r="E21" s="68"/>
      <c r="F21" s="68" t="s">
        <v>21</v>
      </c>
      <c r="G21" s="69"/>
      <c r="H21" s="69">
        <v>0.65</v>
      </c>
      <c r="I21" s="68">
        <v>100</v>
      </c>
      <c r="J21" s="68">
        <v>65</v>
      </c>
      <c r="K21" s="85"/>
    </row>
    <row r="22" spans="2:11" ht="15" customHeight="1" x14ac:dyDescent="0.25">
      <c r="B22" s="79">
        <v>1018</v>
      </c>
      <c r="C22" s="68"/>
      <c r="D22" s="68" t="s">
        <v>20</v>
      </c>
      <c r="E22" s="68"/>
      <c r="F22" s="68" t="s">
        <v>21</v>
      </c>
      <c r="G22" s="69"/>
      <c r="H22" s="69">
        <v>0.7</v>
      </c>
      <c r="I22" s="68">
        <v>100</v>
      </c>
      <c r="J22" s="68">
        <v>70</v>
      </c>
      <c r="K22" s="85"/>
    </row>
    <row r="23" spans="2:11" s="1" customFormat="1" ht="15" customHeight="1" x14ac:dyDescent="0.25">
      <c r="B23" s="82"/>
      <c r="C23" s="70"/>
      <c r="D23" s="70" t="s">
        <v>57</v>
      </c>
      <c r="E23" s="70"/>
      <c r="F23" s="70"/>
      <c r="G23" s="71"/>
      <c r="H23" s="71"/>
      <c r="I23" s="70"/>
      <c r="J23" s="70"/>
      <c r="K23" s="88">
        <v>29.85</v>
      </c>
    </row>
    <row r="24" spans="2:11" ht="15" customHeight="1" x14ac:dyDescent="0.25">
      <c r="B24" s="79">
        <v>2099</v>
      </c>
      <c r="C24" s="68"/>
      <c r="D24" s="68" t="s">
        <v>68</v>
      </c>
      <c r="E24" s="68"/>
      <c r="F24" s="68" t="s">
        <v>37</v>
      </c>
      <c r="G24" s="69">
        <v>1</v>
      </c>
      <c r="H24" s="69">
        <v>0.8</v>
      </c>
      <c r="I24" s="68">
        <v>7.31</v>
      </c>
      <c r="J24" s="68">
        <v>5.85</v>
      </c>
      <c r="K24" s="85"/>
    </row>
    <row r="25" spans="2:11" ht="15" customHeight="1" x14ac:dyDescent="0.25">
      <c r="B25" s="79">
        <v>2100</v>
      </c>
      <c r="C25" s="68"/>
      <c r="D25" s="68" t="s">
        <v>69</v>
      </c>
      <c r="E25" s="68"/>
      <c r="F25" s="68" t="s">
        <v>37</v>
      </c>
      <c r="G25" s="69">
        <v>1</v>
      </c>
      <c r="H25" s="69">
        <v>0.8</v>
      </c>
      <c r="I25" s="68">
        <v>30</v>
      </c>
      <c r="J25" s="68">
        <v>24</v>
      </c>
      <c r="K25" s="85"/>
    </row>
    <row r="26" spans="2:11" s="1" customFormat="1" ht="15" customHeight="1" x14ac:dyDescent="0.25">
      <c r="B26" s="82"/>
      <c r="C26" s="70"/>
      <c r="D26" s="70" t="s">
        <v>271</v>
      </c>
      <c r="E26" s="70"/>
      <c r="F26" s="70"/>
      <c r="G26" s="71"/>
      <c r="H26" s="71"/>
      <c r="I26" s="70"/>
      <c r="J26" s="70"/>
      <c r="K26" s="88">
        <v>12.82</v>
      </c>
    </row>
    <row r="27" spans="2:11" ht="15" customHeight="1" thickBot="1" x14ac:dyDescent="0.3">
      <c r="B27" s="83">
        <v>2000124</v>
      </c>
      <c r="C27" s="77"/>
      <c r="D27" s="77" t="s">
        <v>305</v>
      </c>
      <c r="E27" s="77"/>
      <c r="F27" s="77" t="s">
        <v>21</v>
      </c>
      <c r="G27" s="78"/>
      <c r="H27" s="78">
        <v>0.25</v>
      </c>
      <c r="I27" s="77">
        <v>51.269999999999996</v>
      </c>
      <c r="J27" s="77">
        <v>12.82</v>
      </c>
      <c r="K27" s="89"/>
    </row>
    <row r="31" spans="2:11" ht="15" customHeight="1" thickBot="1" x14ac:dyDescent="0.3"/>
    <row r="32" spans="2:11" ht="15" customHeight="1" x14ac:dyDescent="0.25">
      <c r="B32" s="90" t="s">
        <v>259</v>
      </c>
      <c r="C32" s="75"/>
      <c r="D32" s="75" t="s">
        <v>363</v>
      </c>
      <c r="E32" s="91" t="s">
        <v>314</v>
      </c>
      <c r="F32" s="75"/>
      <c r="G32" s="76"/>
      <c r="H32" s="76"/>
      <c r="I32" s="75"/>
      <c r="J32" s="75"/>
      <c r="K32" s="84"/>
    </row>
    <row r="33" spans="2:11" s="1" customFormat="1" ht="15" customHeight="1" x14ac:dyDescent="0.25">
      <c r="B33" s="92" t="s">
        <v>260</v>
      </c>
      <c r="C33" s="97">
        <v>750</v>
      </c>
      <c r="D33" s="97"/>
      <c r="E33" s="68" t="s">
        <v>292</v>
      </c>
      <c r="F33" s="68"/>
      <c r="G33" s="69"/>
      <c r="H33" s="69"/>
      <c r="I33" s="68"/>
      <c r="J33" s="93" t="s">
        <v>290</v>
      </c>
      <c r="K33" s="94">
        <v>18.75</v>
      </c>
    </row>
    <row r="34" spans="2:11" ht="15" customHeight="1" thickBot="1" x14ac:dyDescent="0.3">
      <c r="B34" s="80"/>
      <c r="C34" s="66"/>
      <c r="D34" s="66"/>
      <c r="E34" s="66"/>
      <c r="F34" s="66"/>
      <c r="G34" s="67"/>
      <c r="H34" s="67"/>
      <c r="I34" s="66"/>
      <c r="J34" s="72" t="s">
        <v>262</v>
      </c>
      <c r="K34" s="86">
        <v>8</v>
      </c>
    </row>
    <row r="35" spans="2:11" s="1" customFormat="1" ht="15" customHeight="1" thickBot="1" x14ac:dyDescent="0.3">
      <c r="B35" s="95" t="s">
        <v>100</v>
      </c>
      <c r="C35" s="96"/>
      <c r="D35" s="96" t="s">
        <v>101</v>
      </c>
      <c r="E35" s="96"/>
      <c r="F35" s="96" t="s">
        <v>102</v>
      </c>
      <c r="G35" s="98" t="s">
        <v>265</v>
      </c>
      <c r="H35" s="98" t="s">
        <v>98</v>
      </c>
      <c r="I35" s="99" t="s">
        <v>266</v>
      </c>
      <c r="J35" s="99" t="s">
        <v>267</v>
      </c>
      <c r="K35" s="100" t="s">
        <v>97</v>
      </c>
    </row>
    <row r="36" spans="2:11" s="1" customFormat="1" ht="15" customHeight="1" x14ac:dyDescent="0.25">
      <c r="B36" s="81"/>
      <c r="C36" s="73"/>
      <c r="D36" s="73" t="s">
        <v>0</v>
      </c>
      <c r="E36" s="73"/>
      <c r="F36" s="73"/>
      <c r="G36" s="74"/>
      <c r="H36" s="74"/>
      <c r="I36" s="73"/>
      <c r="J36" s="73"/>
      <c r="K36" s="87">
        <v>2.0300000000000002</v>
      </c>
    </row>
    <row r="37" spans="2:11" ht="15" customHeight="1" x14ac:dyDescent="0.25">
      <c r="B37" s="79">
        <v>2022</v>
      </c>
      <c r="C37" s="68"/>
      <c r="D37" s="68" t="s">
        <v>1</v>
      </c>
      <c r="E37" s="68"/>
      <c r="F37" s="68" t="s">
        <v>2</v>
      </c>
      <c r="G37" s="69">
        <v>3</v>
      </c>
      <c r="H37" s="69">
        <v>3.2000000000000001E-2</v>
      </c>
      <c r="I37" s="68">
        <v>21.37</v>
      </c>
      <c r="J37" s="68">
        <v>0.68</v>
      </c>
      <c r="K37" s="85"/>
    </row>
    <row r="38" spans="2:11" ht="15" customHeight="1" x14ac:dyDescent="0.25">
      <c r="B38" s="79">
        <v>2015</v>
      </c>
      <c r="C38" s="68"/>
      <c r="D38" s="68" t="s">
        <v>5</v>
      </c>
      <c r="E38" s="68"/>
      <c r="F38" s="68" t="s">
        <v>2</v>
      </c>
      <c r="G38" s="69">
        <v>2</v>
      </c>
      <c r="H38" s="69">
        <v>2.1299999999999999E-2</v>
      </c>
      <c r="I38" s="68">
        <v>34.08</v>
      </c>
      <c r="J38" s="68">
        <v>0.73</v>
      </c>
      <c r="K38" s="85"/>
    </row>
    <row r="39" spans="2:11" ht="15" customHeight="1" x14ac:dyDescent="0.25">
      <c r="B39" s="79">
        <v>2016</v>
      </c>
      <c r="C39" s="68"/>
      <c r="D39" s="68" t="s">
        <v>6</v>
      </c>
      <c r="E39" s="68"/>
      <c r="F39" s="68" t="s">
        <v>2</v>
      </c>
      <c r="G39" s="69">
        <v>2</v>
      </c>
      <c r="H39" s="69">
        <v>2.1299999999999999E-2</v>
      </c>
      <c r="I39" s="68">
        <v>29.24</v>
      </c>
      <c r="J39" s="68">
        <v>0.62</v>
      </c>
      <c r="K39" s="85"/>
    </row>
    <row r="40" spans="2:11" s="1" customFormat="1" ht="15" customHeight="1" x14ac:dyDescent="0.25">
      <c r="B40" s="82"/>
      <c r="C40" s="70"/>
      <c r="D40" s="70" t="s">
        <v>12</v>
      </c>
      <c r="E40" s="70"/>
      <c r="F40" s="70"/>
      <c r="G40" s="71"/>
      <c r="H40" s="71"/>
      <c r="I40" s="70"/>
      <c r="J40" s="70"/>
      <c r="K40" s="88">
        <v>2.65</v>
      </c>
    </row>
    <row r="41" spans="2:11" ht="15" customHeight="1" x14ac:dyDescent="0.25">
      <c r="B41" s="79">
        <v>2002</v>
      </c>
      <c r="C41" s="68"/>
      <c r="D41" s="68" t="s">
        <v>26</v>
      </c>
      <c r="E41" s="68"/>
      <c r="F41" s="68" t="s">
        <v>23</v>
      </c>
      <c r="G41" s="69"/>
      <c r="H41" s="69">
        <v>0.1489</v>
      </c>
      <c r="I41" s="68">
        <v>17.8</v>
      </c>
      <c r="J41" s="68">
        <v>2.65</v>
      </c>
      <c r="K41" s="85"/>
    </row>
    <row r="42" spans="2:11" s="1" customFormat="1" ht="15" customHeight="1" x14ac:dyDescent="0.25">
      <c r="B42" s="82"/>
      <c r="C42" s="70"/>
      <c r="D42" s="70" t="s">
        <v>57</v>
      </c>
      <c r="E42" s="70"/>
      <c r="F42" s="70"/>
      <c r="G42" s="71"/>
      <c r="H42" s="71"/>
      <c r="I42" s="70"/>
      <c r="J42" s="70"/>
      <c r="K42" s="88">
        <v>6.379999999999999</v>
      </c>
    </row>
    <row r="43" spans="2:11" ht="15" customHeight="1" x14ac:dyDescent="0.25">
      <c r="B43" s="79">
        <v>2011</v>
      </c>
      <c r="C43" s="68"/>
      <c r="D43" s="68" t="s">
        <v>62</v>
      </c>
      <c r="E43" s="68"/>
      <c r="F43" s="68" t="s">
        <v>37</v>
      </c>
      <c r="G43" s="69">
        <v>1</v>
      </c>
      <c r="H43" s="69">
        <v>1.0699999999999999E-2</v>
      </c>
      <c r="I43" s="68">
        <v>160</v>
      </c>
      <c r="J43" s="68">
        <v>1.71</v>
      </c>
      <c r="K43" s="85"/>
    </row>
    <row r="44" spans="2:11" ht="15" customHeight="1" x14ac:dyDescent="0.25">
      <c r="B44" s="79">
        <v>2052</v>
      </c>
      <c r="C44" s="68"/>
      <c r="D44" s="68" t="s">
        <v>65</v>
      </c>
      <c r="E44" s="68"/>
      <c r="F44" s="68" t="s">
        <v>37</v>
      </c>
      <c r="G44" s="69">
        <v>0.5</v>
      </c>
      <c r="H44" s="69">
        <v>5.3E-3</v>
      </c>
      <c r="I44" s="68">
        <v>315</v>
      </c>
      <c r="J44" s="68">
        <v>1.67</v>
      </c>
      <c r="K44" s="85"/>
    </row>
    <row r="45" spans="2:11" ht="15" customHeight="1" x14ac:dyDescent="0.25">
      <c r="B45" s="79">
        <v>2010</v>
      </c>
      <c r="C45" s="68"/>
      <c r="D45" s="68" t="s">
        <v>61</v>
      </c>
      <c r="E45" s="68"/>
      <c r="F45" s="68" t="s">
        <v>37</v>
      </c>
      <c r="G45" s="69">
        <v>1</v>
      </c>
      <c r="H45" s="69">
        <v>1.0699999999999999E-2</v>
      </c>
      <c r="I45" s="68">
        <v>185</v>
      </c>
      <c r="J45" s="68">
        <v>1.98</v>
      </c>
      <c r="K45" s="85"/>
    </row>
    <row r="46" spans="2:11" ht="15" customHeight="1" x14ac:dyDescent="0.25">
      <c r="B46" s="79">
        <v>2053</v>
      </c>
      <c r="C46" s="68"/>
      <c r="D46" s="68" t="s">
        <v>66</v>
      </c>
      <c r="E46" s="68"/>
      <c r="F46" s="68" t="s">
        <v>37</v>
      </c>
      <c r="G46" s="69">
        <v>1</v>
      </c>
      <c r="H46" s="69">
        <v>1.0699999999999999E-2</v>
      </c>
      <c r="I46" s="68">
        <v>95</v>
      </c>
      <c r="J46" s="68">
        <v>1.02</v>
      </c>
      <c r="K46" s="85"/>
    </row>
    <row r="47" spans="2:11" s="1" customFormat="1" ht="15" customHeight="1" x14ac:dyDescent="0.25">
      <c r="B47" s="82"/>
      <c r="C47" s="70"/>
      <c r="D47" s="70" t="s">
        <v>271</v>
      </c>
      <c r="E47" s="70"/>
      <c r="F47" s="70"/>
      <c r="G47" s="71"/>
      <c r="H47" s="71"/>
      <c r="I47" s="70"/>
      <c r="J47" s="70"/>
      <c r="K47" s="88">
        <v>7.69</v>
      </c>
    </row>
    <row r="48" spans="2:11" ht="15" customHeight="1" thickBot="1" x14ac:dyDescent="0.3">
      <c r="B48" s="83">
        <v>2000124</v>
      </c>
      <c r="C48" s="77"/>
      <c r="D48" s="77" t="s">
        <v>305</v>
      </c>
      <c r="E48" s="77"/>
      <c r="F48" s="77" t="s">
        <v>21</v>
      </c>
      <c r="G48" s="78"/>
      <c r="H48" s="78">
        <v>0.15</v>
      </c>
      <c r="I48" s="77">
        <v>51.269999999999996</v>
      </c>
      <c r="J48" s="77">
        <v>7.69</v>
      </c>
      <c r="K48" s="89"/>
    </row>
    <row r="52" spans="2:11" ht="15" customHeight="1" thickBot="1" x14ac:dyDescent="0.3"/>
    <row r="53" spans="2:11" ht="15" customHeight="1" x14ac:dyDescent="0.25">
      <c r="B53" s="90" t="s">
        <v>259</v>
      </c>
      <c r="C53" s="75"/>
      <c r="D53" s="75" t="s">
        <v>364</v>
      </c>
      <c r="E53" s="91" t="s">
        <v>313</v>
      </c>
      <c r="F53" s="75"/>
      <c r="G53" s="76"/>
      <c r="H53" s="76"/>
      <c r="I53" s="75"/>
      <c r="J53" s="75"/>
      <c r="K53" s="84"/>
    </row>
    <row r="54" spans="2:11" s="1" customFormat="1" ht="15" customHeight="1" x14ac:dyDescent="0.25">
      <c r="B54" s="92" t="s">
        <v>260</v>
      </c>
      <c r="C54" s="97">
        <v>450</v>
      </c>
      <c r="D54" s="97"/>
      <c r="E54" s="68" t="s">
        <v>292</v>
      </c>
      <c r="F54" s="68"/>
      <c r="G54" s="69"/>
      <c r="H54" s="69"/>
      <c r="I54" s="68"/>
      <c r="J54" s="93" t="s">
        <v>290</v>
      </c>
      <c r="K54" s="94">
        <v>6.6</v>
      </c>
    </row>
    <row r="55" spans="2:11" ht="15" customHeight="1" thickBot="1" x14ac:dyDescent="0.3">
      <c r="B55" s="80"/>
      <c r="C55" s="66"/>
      <c r="D55" s="66"/>
      <c r="E55" s="66"/>
      <c r="F55" s="66"/>
      <c r="G55" s="67"/>
      <c r="H55" s="67"/>
      <c r="I55" s="66"/>
      <c r="J55" s="72" t="s">
        <v>262</v>
      </c>
      <c r="K55" s="86">
        <v>8</v>
      </c>
    </row>
    <row r="56" spans="2:11" s="1" customFormat="1" ht="15" customHeight="1" thickBot="1" x14ac:dyDescent="0.3">
      <c r="B56" s="95" t="s">
        <v>100</v>
      </c>
      <c r="C56" s="96"/>
      <c r="D56" s="96" t="s">
        <v>101</v>
      </c>
      <c r="E56" s="96"/>
      <c r="F56" s="96" t="s">
        <v>102</v>
      </c>
      <c r="G56" s="98" t="s">
        <v>265</v>
      </c>
      <c r="H56" s="98" t="s">
        <v>98</v>
      </c>
      <c r="I56" s="99" t="s">
        <v>266</v>
      </c>
      <c r="J56" s="99" t="s">
        <v>267</v>
      </c>
      <c r="K56" s="100" t="s">
        <v>97</v>
      </c>
    </row>
    <row r="57" spans="2:11" s="1" customFormat="1" ht="15" customHeight="1" x14ac:dyDescent="0.25">
      <c r="B57" s="81"/>
      <c r="C57" s="73"/>
      <c r="D57" s="73" t="s">
        <v>0</v>
      </c>
      <c r="E57" s="73"/>
      <c r="F57" s="73"/>
      <c r="G57" s="74"/>
      <c r="H57" s="74"/>
      <c r="I57" s="73"/>
      <c r="J57" s="73"/>
      <c r="K57" s="87">
        <v>0.99</v>
      </c>
    </row>
    <row r="58" spans="2:11" ht="15" customHeight="1" x14ac:dyDescent="0.25">
      <c r="B58" s="79">
        <v>2022</v>
      </c>
      <c r="C58" s="68"/>
      <c r="D58" s="68" t="s">
        <v>1</v>
      </c>
      <c r="E58" s="68"/>
      <c r="F58" s="68" t="s">
        <v>2</v>
      </c>
      <c r="G58" s="69">
        <v>1</v>
      </c>
      <c r="H58" s="69">
        <v>1.78E-2</v>
      </c>
      <c r="I58" s="68">
        <v>21.37</v>
      </c>
      <c r="J58" s="68">
        <v>0.38</v>
      </c>
      <c r="K58" s="85"/>
    </row>
    <row r="59" spans="2:11" ht="15" customHeight="1" x14ac:dyDescent="0.25">
      <c r="B59" s="79">
        <v>2015</v>
      </c>
      <c r="C59" s="68"/>
      <c r="D59" s="68" t="s">
        <v>5</v>
      </c>
      <c r="E59" s="68"/>
      <c r="F59" s="68" t="s">
        <v>2</v>
      </c>
      <c r="G59" s="69">
        <v>1</v>
      </c>
      <c r="H59" s="69">
        <v>1.78E-2</v>
      </c>
      <c r="I59" s="68">
        <v>34.08</v>
      </c>
      <c r="J59" s="68">
        <v>0.61</v>
      </c>
      <c r="K59" s="85"/>
    </row>
    <row r="60" spans="2:11" s="1" customFormat="1" ht="15" customHeight="1" x14ac:dyDescent="0.25">
      <c r="B60" s="82"/>
      <c r="C60" s="70"/>
      <c r="D60" s="70" t="s">
        <v>12</v>
      </c>
      <c r="E60" s="70"/>
      <c r="F60" s="70"/>
      <c r="G60" s="71"/>
      <c r="H60" s="71"/>
      <c r="I60" s="70"/>
      <c r="J60" s="70"/>
      <c r="K60" s="88">
        <v>1.78</v>
      </c>
    </row>
    <row r="61" spans="2:11" ht="15" customHeight="1" x14ac:dyDescent="0.25">
      <c r="B61" s="79">
        <v>2002</v>
      </c>
      <c r="C61" s="68"/>
      <c r="D61" s="68" t="s">
        <v>26</v>
      </c>
      <c r="E61" s="68"/>
      <c r="F61" s="68" t="s">
        <v>23</v>
      </c>
      <c r="G61" s="69"/>
      <c r="H61" s="69">
        <v>0.1</v>
      </c>
      <c r="I61" s="68">
        <v>17.8</v>
      </c>
      <c r="J61" s="68">
        <v>1.78</v>
      </c>
      <c r="K61" s="85"/>
    </row>
    <row r="62" spans="2:11" s="1" customFormat="1" ht="15" customHeight="1" x14ac:dyDescent="0.25">
      <c r="B62" s="82"/>
      <c r="C62" s="70"/>
      <c r="D62" s="70" t="s">
        <v>57</v>
      </c>
      <c r="E62" s="70"/>
      <c r="F62" s="70"/>
      <c r="G62" s="71"/>
      <c r="H62" s="71"/>
      <c r="I62" s="70"/>
      <c r="J62" s="70"/>
      <c r="K62" s="88">
        <v>3.83</v>
      </c>
    </row>
    <row r="63" spans="2:11" ht="15" customHeight="1" thickBot="1" x14ac:dyDescent="0.3">
      <c r="B63" s="83">
        <v>2003</v>
      </c>
      <c r="C63" s="77"/>
      <c r="D63" s="77" t="s">
        <v>58</v>
      </c>
      <c r="E63" s="77"/>
      <c r="F63" s="77" t="s">
        <v>37</v>
      </c>
      <c r="G63" s="78">
        <v>1</v>
      </c>
      <c r="H63" s="78">
        <v>1.78E-2</v>
      </c>
      <c r="I63" s="77">
        <v>215</v>
      </c>
      <c r="J63" s="77">
        <v>3.83</v>
      </c>
      <c r="K63" s="89"/>
    </row>
    <row r="67" spans="2:11" ht="15" customHeight="1" thickBot="1" x14ac:dyDescent="0.3"/>
    <row r="68" spans="2:11" ht="15" customHeight="1" x14ac:dyDescent="0.25">
      <c r="B68" s="90" t="s">
        <v>259</v>
      </c>
      <c r="C68" s="75"/>
      <c r="D68" s="75" t="s">
        <v>365</v>
      </c>
      <c r="E68" s="91" t="s">
        <v>289</v>
      </c>
      <c r="F68" s="75"/>
      <c r="G68" s="76"/>
      <c r="H68" s="76"/>
      <c r="I68" s="75"/>
      <c r="J68" s="75"/>
      <c r="K68" s="84"/>
    </row>
    <row r="69" spans="2:11" s="1" customFormat="1" ht="15" customHeight="1" x14ac:dyDescent="0.25">
      <c r="B69" s="92" t="s">
        <v>260</v>
      </c>
      <c r="C69" s="97">
        <v>0.2</v>
      </c>
      <c r="D69" s="97"/>
      <c r="E69" s="68" t="s">
        <v>281</v>
      </c>
      <c r="F69" s="68"/>
      <c r="G69" s="69"/>
      <c r="H69" s="69"/>
      <c r="I69" s="68"/>
      <c r="J69" s="93" t="s">
        <v>279</v>
      </c>
      <c r="K69" s="94">
        <v>34333.599999999999</v>
      </c>
    </row>
    <row r="70" spans="2:11" ht="15" customHeight="1" thickBot="1" x14ac:dyDescent="0.3">
      <c r="B70" s="80"/>
      <c r="C70" s="66"/>
      <c r="D70" s="66"/>
      <c r="E70" s="66"/>
      <c r="F70" s="66"/>
      <c r="G70" s="67"/>
      <c r="H70" s="67"/>
      <c r="I70" s="66"/>
      <c r="J70" s="72" t="s">
        <v>262</v>
      </c>
      <c r="K70" s="86">
        <v>8</v>
      </c>
    </row>
    <row r="71" spans="2:11" s="1" customFormat="1" ht="15" customHeight="1" thickBot="1" x14ac:dyDescent="0.3">
      <c r="B71" s="95" t="s">
        <v>100</v>
      </c>
      <c r="C71" s="96"/>
      <c r="D71" s="96" t="s">
        <v>101</v>
      </c>
      <c r="E71" s="96"/>
      <c r="F71" s="96" t="s">
        <v>102</v>
      </c>
      <c r="G71" s="98" t="s">
        <v>265</v>
      </c>
      <c r="H71" s="98" t="s">
        <v>98</v>
      </c>
      <c r="I71" s="99" t="s">
        <v>266</v>
      </c>
      <c r="J71" s="99" t="s">
        <v>267</v>
      </c>
      <c r="K71" s="100" t="s">
        <v>97</v>
      </c>
    </row>
    <row r="72" spans="2:11" s="1" customFormat="1" ht="15" customHeight="1" x14ac:dyDescent="0.25">
      <c r="B72" s="81"/>
      <c r="C72" s="73"/>
      <c r="D72" s="73" t="s">
        <v>0</v>
      </c>
      <c r="E72" s="73"/>
      <c r="F72" s="73"/>
      <c r="G72" s="74"/>
      <c r="H72" s="74"/>
      <c r="I72" s="73"/>
      <c r="J72" s="73"/>
      <c r="K72" s="87">
        <v>6301.6</v>
      </c>
    </row>
    <row r="73" spans="2:11" ht="15" customHeight="1" x14ac:dyDescent="0.25">
      <c r="B73" s="79">
        <v>2015</v>
      </c>
      <c r="C73" s="68"/>
      <c r="D73" s="68" t="s">
        <v>5</v>
      </c>
      <c r="E73" s="68"/>
      <c r="F73" s="68" t="s">
        <v>2</v>
      </c>
      <c r="G73" s="69">
        <v>2</v>
      </c>
      <c r="H73" s="69">
        <v>80</v>
      </c>
      <c r="I73" s="68">
        <v>34.08</v>
      </c>
      <c r="J73" s="68">
        <v>2726.4</v>
      </c>
      <c r="K73" s="85"/>
    </row>
    <row r="74" spans="2:11" ht="15" customHeight="1" x14ac:dyDescent="0.25">
      <c r="B74" s="79">
        <v>2022</v>
      </c>
      <c r="C74" s="68"/>
      <c r="D74" s="68" t="s">
        <v>1</v>
      </c>
      <c r="E74" s="68"/>
      <c r="F74" s="68" t="s">
        <v>2</v>
      </c>
      <c r="G74" s="69">
        <v>2</v>
      </c>
      <c r="H74" s="69">
        <v>80</v>
      </c>
      <c r="I74" s="68">
        <v>21.37</v>
      </c>
      <c r="J74" s="68">
        <v>1709.6</v>
      </c>
      <c r="K74" s="85"/>
    </row>
    <row r="75" spans="2:11" ht="15" customHeight="1" x14ac:dyDescent="0.25">
      <c r="B75" s="79">
        <v>2021</v>
      </c>
      <c r="C75" s="68"/>
      <c r="D75" s="68" t="s">
        <v>3</v>
      </c>
      <c r="E75" s="68"/>
      <c r="F75" s="68" t="s">
        <v>2</v>
      </c>
      <c r="G75" s="69">
        <v>2</v>
      </c>
      <c r="H75" s="69">
        <v>80</v>
      </c>
      <c r="I75" s="68">
        <v>23.32</v>
      </c>
      <c r="J75" s="68">
        <v>1865.6</v>
      </c>
      <c r="K75" s="85"/>
    </row>
    <row r="76" spans="2:11" s="1" customFormat="1" ht="15" customHeight="1" x14ac:dyDescent="0.25">
      <c r="B76" s="82"/>
      <c r="C76" s="70"/>
      <c r="D76" s="70" t="s">
        <v>12</v>
      </c>
      <c r="E76" s="70"/>
      <c r="F76" s="70"/>
      <c r="G76" s="71"/>
      <c r="H76" s="71"/>
      <c r="I76" s="70"/>
      <c r="J76" s="70"/>
      <c r="K76" s="88">
        <v>7832</v>
      </c>
    </row>
    <row r="77" spans="2:11" ht="15" customHeight="1" x14ac:dyDescent="0.25">
      <c r="B77" s="79">
        <v>2002</v>
      </c>
      <c r="C77" s="68"/>
      <c r="D77" s="68" t="s">
        <v>26</v>
      </c>
      <c r="E77" s="68"/>
      <c r="F77" s="68" t="s">
        <v>23</v>
      </c>
      <c r="G77" s="69"/>
      <c r="H77" s="69">
        <v>440</v>
      </c>
      <c r="I77" s="68">
        <v>17.8</v>
      </c>
      <c r="J77" s="68">
        <v>7832</v>
      </c>
      <c r="K77" s="85"/>
    </row>
    <row r="78" spans="2:11" s="1" customFormat="1" ht="15" customHeight="1" x14ac:dyDescent="0.25">
      <c r="B78" s="82"/>
      <c r="C78" s="70"/>
      <c r="D78" s="70" t="s">
        <v>57</v>
      </c>
      <c r="E78" s="70"/>
      <c r="F78" s="70"/>
      <c r="G78" s="71"/>
      <c r="H78" s="71"/>
      <c r="I78" s="70"/>
      <c r="J78" s="70"/>
      <c r="K78" s="88">
        <v>20200</v>
      </c>
    </row>
    <row r="79" spans="2:11" ht="15" customHeight="1" x14ac:dyDescent="0.25">
      <c r="B79" s="79">
        <v>2004</v>
      </c>
      <c r="C79" s="68"/>
      <c r="D79" s="68" t="s">
        <v>59</v>
      </c>
      <c r="E79" s="68"/>
      <c r="F79" s="68" t="s">
        <v>37</v>
      </c>
      <c r="G79" s="69">
        <v>1</v>
      </c>
      <c r="H79" s="69">
        <v>40</v>
      </c>
      <c r="I79" s="68">
        <v>190</v>
      </c>
      <c r="J79" s="68">
        <v>7600</v>
      </c>
      <c r="K79" s="85"/>
    </row>
    <row r="80" spans="2:11" ht="15" customHeight="1" thickBot="1" x14ac:dyDescent="0.3">
      <c r="B80" s="83">
        <v>2052</v>
      </c>
      <c r="C80" s="77"/>
      <c r="D80" s="77" t="s">
        <v>65</v>
      </c>
      <c r="E80" s="77"/>
      <c r="F80" s="77" t="s">
        <v>37</v>
      </c>
      <c r="G80" s="78">
        <v>1</v>
      </c>
      <c r="H80" s="78">
        <v>40</v>
      </c>
      <c r="I80" s="77">
        <v>315</v>
      </c>
      <c r="J80" s="77">
        <v>12600</v>
      </c>
      <c r="K80" s="89"/>
    </row>
    <row r="84" spans="2:11" ht="15" customHeight="1" thickBot="1" x14ac:dyDescent="0.3"/>
    <row r="85" spans="2:11" ht="15" customHeight="1" x14ac:dyDescent="0.25">
      <c r="B85" s="90" t="s">
        <v>259</v>
      </c>
      <c r="C85" s="75"/>
      <c r="D85" s="75" t="s">
        <v>366</v>
      </c>
      <c r="E85" s="91" t="s">
        <v>288</v>
      </c>
      <c r="F85" s="75"/>
      <c r="G85" s="76"/>
      <c r="H85" s="76"/>
      <c r="I85" s="75"/>
      <c r="J85" s="75"/>
      <c r="K85" s="84"/>
    </row>
    <row r="86" spans="2:11" s="1" customFormat="1" ht="15" customHeight="1" x14ac:dyDescent="0.25">
      <c r="B86" s="92" t="s">
        <v>260</v>
      </c>
      <c r="C86" s="97">
        <v>0.3</v>
      </c>
      <c r="D86" s="97"/>
      <c r="E86" s="68" t="s">
        <v>299</v>
      </c>
      <c r="F86" s="68"/>
      <c r="G86" s="69"/>
      <c r="H86" s="69"/>
      <c r="I86" s="68"/>
      <c r="J86" s="93" t="s">
        <v>297</v>
      </c>
      <c r="K86" s="94">
        <v>13588.75</v>
      </c>
    </row>
    <row r="87" spans="2:11" ht="15" customHeight="1" thickBot="1" x14ac:dyDescent="0.3">
      <c r="B87" s="80"/>
      <c r="C87" s="66"/>
      <c r="D87" s="66"/>
      <c r="E87" s="66"/>
      <c r="F87" s="66"/>
      <c r="G87" s="67"/>
      <c r="H87" s="67"/>
      <c r="I87" s="66"/>
      <c r="J87" s="72" t="s">
        <v>262</v>
      </c>
      <c r="K87" s="86">
        <v>8</v>
      </c>
    </row>
    <row r="88" spans="2:11" s="1" customFormat="1" ht="15" customHeight="1" thickBot="1" x14ac:dyDescent="0.3">
      <c r="B88" s="95" t="s">
        <v>100</v>
      </c>
      <c r="C88" s="96"/>
      <c r="D88" s="96" t="s">
        <v>101</v>
      </c>
      <c r="E88" s="96"/>
      <c r="F88" s="96" t="s">
        <v>102</v>
      </c>
      <c r="G88" s="98" t="s">
        <v>265</v>
      </c>
      <c r="H88" s="98" t="s">
        <v>98</v>
      </c>
      <c r="I88" s="99" t="s">
        <v>266</v>
      </c>
      <c r="J88" s="99" t="s">
        <v>267</v>
      </c>
      <c r="K88" s="100" t="s">
        <v>97</v>
      </c>
    </row>
    <row r="89" spans="2:11" s="1" customFormat="1" ht="15" customHeight="1" x14ac:dyDescent="0.25">
      <c r="B89" s="81"/>
      <c r="C89" s="73"/>
      <c r="D89" s="73" t="s">
        <v>0</v>
      </c>
      <c r="E89" s="73"/>
      <c r="F89" s="73"/>
      <c r="G89" s="74"/>
      <c r="H89" s="74"/>
      <c r="I89" s="73"/>
      <c r="J89" s="73"/>
      <c r="K89" s="87">
        <v>3385.0699999999997</v>
      </c>
    </row>
    <row r="90" spans="2:11" ht="15" customHeight="1" x14ac:dyDescent="0.25">
      <c r="B90" s="79">
        <v>2015</v>
      </c>
      <c r="C90" s="68"/>
      <c r="D90" s="68" t="s">
        <v>5</v>
      </c>
      <c r="E90" s="68"/>
      <c r="F90" s="68" t="s">
        <v>2</v>
      </c>
      <c r="G90" s="69">
        <v>1</v>
      </c>
      <c r="H90" s="69">
        <v>26.666699999999999</v>
      </c>
      <c r="I90" s="68">
        <v>34.08</v>
      </c>
      <c r="J90" s="68">
        <v>908.8</v>
      </c>
      <c r="K90" s="85"/>
    </row>
    <row r="91" spans="2:11" ht="15" customHeight="1" x14ac:dyDescent="0.25">
      <c r="B91" s="79">
        <v>2020</v>
      </c>
      <c r="C91" s="68"/>
      <c r="D91" s="68" t="s">
        <v>4</v>
      </c>
      <c r="E91" s="68"/>
      <c r="F91" s="68" t="s">
        <v>2</v>
      </c>
      <c r="G91" s="69">
        <v>1</v>
      </c>
      <c r="H91" s="69">
        <v>26.666699999999999</v>
      </c>
      <c r="I91" s="68">
        <v>28.75</v>
      </c>
      <c r="J91" s="68">
        <v>766.67</v>
      </c>
      <c r="K91" s="85"/>
    </row>
    <row r="92" spans="2:11" ht="15" customHeight="1" x14ac:dyDescent="0.25">
      <c r="B92" s="79">
        <v>2022</v>
      </c>
      <c r="C92" s="68"/>
      <c r="D92" s="68" t="s">
        <v>1</v>
      </c>
      <c r="E92" s="68"/>
      <c r="F92" s="68" t="s">
        <v>2</v>
      </c>
      <c r="G92" s="69">
        <v>3</v>
      </c>
      <c r="H92" s="69">
        <v>80</v>
      </c>
      <c r="I92" s="68">
        <v>21.37</v>
      </c>
      <c r="J92" s="68">
        <v>1709.6</v>
      </c>
      <c r="K92" s="85"/>
    </row>
    <row r="93" spans="2:11" s="1" customFormat="1" ht="15" customHeight="1" x14ac:dyDescent="0.25">
      <c r="B93" s="82"/>
      <c r="C93" s="70"/>
      <c r="D93" s="70" t="s">
        <v>12</v>
      </c>
      <c r="E93" s="70"/>
      <c r="F93" s="70"/>
      <c r="G93" s="71"/>
      <c r="H93" s="71"/>
      <c r="I93" s="70"/>
      <c r="J93" s="70"/>
      <c r="K93" s="88">
        <v>1803.67</v>
      </c>
    </row>
    <row r="94" spans="2:11" ht="15" customHeight="1" x14ac:dyDescent="0.25">
      <c r="B94" s="79">
        <v>2002</v>
      </c>
      <c r="C94" s="68"/>
      <c r="D94" s="68" t="s">
        <v>26</v>
      </c>
      <c r="E94" s="68"/>
      <c r="F94" s="68" t="s">
        <v>23</v>
      </c>
      <c r="G94" s="69"/>
      <c r="H94" s="69">
        <v>101.33</v>
      </c>
      <c r="I94" s="68">
        <v>17.8</v>
      </c>
      <c r="J94" s="68">
        <v>1803.67</v>
      </c>
      <c r="K94" s="85"/>
    </row>
    <row r="95" spans="2:11" s="1" customFormat="1" ht="15" customHeight="1" x14ac:dyDescent="0.25">
      <c r="B95" s="82"/>
      <c r="C95" s="70"/>
      <c r="D95" s="70" t="s">
        <v>57</v>
      </c>
      <c r="E95" s="70"/>
      <c r="F95" s="70"/>
      <c r="G95" s="71"/>
      <c r="H95" s="71"/>
      <c r="I95" s="70"/>
      <c r="J95" s="70"/>
      <c r="K95" s="88">
        <v>8400.01</v>
      </c>
    </row>
    <row r="96" spans="2:11" ht="15" customHeight="1" thickBot="1" x14ac:dyDescent="0.3">
      <c r="B96" s="83">
        <v>2052</v>
      </c>
      <c r="C96" s="77"/>
      <c r="D96" s="77" t="s">
        <v>65</v>
      </c>
      <c r="E96" s="77"/>
      <c r="F96" s="77" t="s">
        <v>37</v>
      </c>
      <c r="G96" s="78">
        <v>1</v>
      </c>
      <c r="H96" s="78">
        <v>26.666699999999999</v>
      </c>
      <c r="I96" s="77">
        <v>315</v>
      </c>
      <c r="J96" s="77">
        <v>8400.01</v>
      </c>
      <c r="K96" s="89"/>
    </row>
    <row r="100" spans="2:11" ht="15" customHeight="1" thickBot="1" x14ac:dyDescent="0.3"/>
    <row r="101" spans="2:11" ht="15" customHeight="1" x14ac:dyDescent="0.25">
      <c r="B101" s="90" t="s">
        <v>259</v>
      </c>
      <c r="C101" s="75"/>
      <c r="D101" s="75" t="s">
        <v>367</v>
      </c>
      <c r="E101" s="91" t="s">
        <v>273</v>
      </c>
      <c r="F101" s="75"/>
      <c r="G101" s="76"/>
      <c r="H101" s="76"/>
      <c r="I101" s="75"/>
      <c r="J101" s="75"/>
      <c r="K101" s="84"/>
    </row>
    <row r="102" spans="2:11" s="1" customFormat="1" ht="15" customHeight="1" x14ac:dyDescent="0.25">
      <c r="B102" s="92" t="s">
        <v>260</v>
      </c>
      <c r="C102" s="97"/>
      <c r="D102" s="97"/>
      <c r="E102" s="68" t="s">
        <v>264</v>
      </c>
      <c r="F102" s="68"/>
      <c r="G102" s="69"/>
      <c r="H102" s="69"/>
      <c r="I102" s="68"/>
      <c r="J102" s="93" t="s">
        <v>261</v>
      </c>
      <c r="K102" s="94">
        <v>8140</v>
      </c>
    </row>
    <row r="103" spans="2:11" ht="15" customHeight="1" thickBot="1" x14ac:dyDescent="0.3">
      <c r="B103" s="80"/>
      <c r="C103" s="66"/>
      <c r="D103" s="66"/>
      <c r="E103" s="66"/>
      <c r="F103" s="66"/>
      <c r="G103" s="67"/>
      <c r="H103" s="67"/>
      <c r="I103" s="66"/>
      <c r="J103" s="72" t="s">
        <v>262</v>
      </c>
      <c r="K103" s="86">
        <v>8</v>
      </c>
    </row>
    <row r="104" spans="2:11" s="1" customFormat="1" ht="15" customHeight="1" thickBot="1" x14ac:dyDescent="0.3">
      <c r="B104" s="95" t="s">
        <v>100</v>
      </c>
      <c r="C104" s="96"/>
      <c r="D104" s="96" t="s">
        <v>101</v>
      </c>
      <c r="E104" s="96"/>
      <c r="F104" s="96" t="s">
        <v>102</v>
      </c>
      <c r="G104" s="98" t="s">
        <v>265</v>
      </c>
      <c r="H104" s="98" t="s">
        <v>98</v>
      </c>
      <c r="I104" s="99" t="s">
        <v>266</v>
      </c>
      <c r="J104" s="99" t="s">
        <v>267</v>
      </c>
      <c r="K104" s="100" t="s">
        <v>97</v>
      </c>
    </row>
    <row r="105" spans="2:11" s="1" customFormat="1" ht="15" customHeight="1" x14ac:dyDescent="0.25">
      <c r="B105" s="81"/>
      <c r="C105" s="73"/>
      <c r="D105" s="73" t="s">
        <v>83</v>
      </c>
      <c r="E105" s="73"/>
      <c r="F105" s="73"/>
      <c r="G105" s="74"/>
      <c r="H105" s="74"/>
      <c r="I105" s="73"/>
      <c r="J105" s="73"/>
      <c r="K105" s="87">
        <v>8140</v>
      </c>
    </row>
    <row r="106" spans="2:11" ht="15" customHeight="1" x14ac:dyDescent="0.25">
      <c r="B106" s="79">
        <v>2074</v>
      </c>
      <c r="C106" s="68"/>
      <c r="D106" s="68" t="s">
        <v>87</v>
      </c>
      <c r="E106" s="68"/>
      <c r="F106" s="68" t="s">
        <v>25</v>
      </c>
      <c r="G106" s="69"/>
      <c r="H106" s="69">
        <v>0.9</v>
      </c>
      <c r="I106" s="68">
        <v>9000</v>
      </c>
      <c r="J106" s="68">
        <v>8100</v>
      </c>
      <c r="K106" s="85"/>
    </row>
    <row r="107" spans="2:11" ht="15" customHeight="1" thickBot="1" x14ac:dyDescent="0.3">
      <c r="B107" s="83">
        <v>2075</v>
      </c>
      <c r="C107" s="77"/>
      <c r="D107" s="77" t="s">
        <v>88</v>
      </c>
      <c r="E107" s="77"/>
      <c r="F107" s="77" t="s">
        <v>25</v>
      </c>
      <c r="G107" s="78"/>
      <c r="H107" s="78">
        <v>0.1</v>
      </c>
      <c r="I107" s="77">
        <v>400</v>
      </c>
      <c r="J107" s="77">
        <v>40</v>
      </c>
      <c r="K107" s="89"/>
    </row>
    <row r="111" spans="2:11" ht="15" customHeight="1" thickBot="1" x14ac:dyDescent="0.3"/>
    <row r="112" spans="2:11" ht="15" customHeight="1" x14ac:dyDescent="0.25">
      <c r="B112" s="90" t="s">
        <v>259</v>
      </c>
      <c r="C112" s="75"/>
      <c r="D112" s="75" t="s">
        <v>368</v>
      </c>
      <c r="E112" s="91" t="s">
        <v>274</v>
      </c>
      <c r="F112" s="75"/>
      <c r="G112" s="76"/>
      <c r="H112" s="76"/>
      <c r="I112" s="75"/>
      <c r="J112" s="75"/>
      <c r="K112" s="84"/>
    </row>
    <row r="113" spans="2:11" s="1" customFormat="1" ht="15" customHeight="1" x14ac:dyDescent="0.25">
      <c r="B113" s="92" t="s">
        <v>260</v>
      </c>
      <c r="C113" s="97"/>
      <c r="D113" s="97"/>
      <c r="E113" s="68" t="s">
        <v>264</v>
      </c>
      <c r="F113" s="68"/>
      <c r="G113" s="69"/>
      <c r="H113" s="69"/>
      <c r="I113" s="68"/>
      <c r="J113" s="93" t="s">
        <v>261</v>
      </c>
      <c r="K113" s="94">
        <v>8140</v>
      </c>
    </row>
    <row r="114" spans="2:11" ht="15" customHeight="1" thickBot="1" x14ac:dyDescent="0.3">
      <c r="B114" s="80"/>
      <c r="C114" s="66"/>
      <c r="D114" s="66"/>
      <c r="E114" s="66"/>
      <c r="F114" s="66"/>
      <c r="G114" s="67"/>
      <c r="H114" s="67"/>
      <c r="I114" s="66"/>
      <c r="J114" s="72" t="s">
        <v>262</v>
      </c>
      <c r="K114" s="86">
        <v>8</v>
      </c>
    </row>
    <row r="115" spans="2:11" s="1" customFormat="1" ht="15" customHeight="1" thickBot="1" x14ac:dyDescent="0.3">
      <c r="B115" s="95" t="s">
        <v>100</v>
      </c>
      <c r="C115" s="96"/>
      <c r="D115" s="96" t="s">
        <v>101</v>
      </c>
      <c r="E115" s="96"/>
      <c r="F115" s="96" t="s">
        <v>102</v>
      </c>
      <c r="G115" s="98" t="s">
        <v>265</v>
      </c>
      <c r="H115" s="98" t="s">
        <v>98</v>
      </c>
      <c r="I115" s="99" t="s">
        <v>266</v>
      </c>
      <c r="J115" s="99" t="s">
        <v>267</v>
      </c>
      <c r="K115" s="100" t="s">
        <v>97</v>
      </c>
    </row>
    <row r="116" spans="2:11" s="1" customFormat="1" ht="15" customHeight="1" x14ac:dyDescent="0.25">
      <c r="B116" s="81"/>
      <c r="C116" s="73"/>
      <c r="D116" s="73" t="s">
        <v>83</v>
      </c>
      <c r="E116" s="73"/>
      <c r="F116" s="73"/>
      <c r="G116" s="74"/>
      <c r="H116" s="74"/>
      <c r="I116" s="73"/>
      <c r="J116" s="73"/>
      <c r="K116" s="87">
        <v>8140</v>
      </c>
    </row>
    <row r="117" spans="2:11" ht="15" customHeight="1" x14ac:dyDescent="0.25">
      <c r="B117" s="79">
        <v>2074</v>
      </c>
      <c r="C117" s="68"/>
      <c r="D117" s="68" t="s">
        <v>87</v>
      </c>
      <c r="E117" s="68"/>
      <c r="F117" s="68" t="s">
        <v>25</v>
      </c>
      <c r="G117" s="69"/>
      <c r="H117" s="69">
        <v>0.9</v>
      </c>
      <c r="I117" s="68">
        <v>9000</v>
      </c>
      <c r="J117" s="68">
        <v>8100</v>
      </c>
      <c r="K117" s="85"/>
    </row>
    <row r="118" spans="2:11" ht="15" customHeight="1" thickBot="1" x14ac:dyDescent="0.3">
      <c r="B118" s="83">
        <v>2075</v>
      </c>
      <c r="C118" s="77"/>
      <c r="D118" s="77" t="s">
        <v>88</v>
      </c>
      <c r="E118" s="77"/>
      <c r="F118" s="77" t="s">
        <v>25</v>
      </c>
      <c r="G118" s="78"/>
      <c r="H118" s="78">
        <v>0.1</v>
      </c>
      <c r="I118" s="77">
        <v>400</v>
      </c>
      <c r="J118" s="77">
        <v>40</v>
      </c>
      <c r="K118" s="89"/>
    </row>
    <row r="122" spans="2:11" ht="15" customHeight="1" thickBot="1" x14ac:dyDescent="0.3"/>
    <row r="123" spans="2:11" ht="15" customHeight="1" x14ac:dyDescent="0.25">
      <c r="B123" s="90" t="s">
        <v>259</v>
      </c>
      <c r="C123" s="75"/>
      <c r="D123" s="75" t="s">
        <v>369</v>
      </c>
      <c r="E123" s="91" t="s">
        <v>275</v>
      </c>
      <c r="F123" s="75"/>
      <c r="G123" s="76"/>
      <c r="H123" s="76"/>
      <c r="I123" s="75"/>
      <c r="J123" s="75"/>
      <c r="K123" s="84"/>
    </row>
    <row r="124" spans="2:11" s="1" customFormat="1" ht="15" customHeight="1" x14ac:dyDescent="0.25">
      <c r="B124" s="92" t="s">
        <v>260</v>
      </c>
      <c r="C124" s="97"/>
      <c r="D124" s="97"/>
      <c r="E124" s="68" t="s">
        <v>264</v>
      </c>
      <c r="F124" s="68"/>
      <c r="G124" s="69"/>
      <c r="H124" s="69"/>
      <c r="I124" s="68"/>
      <c r="J124" s="93" t="s">
        <v>261</v>
      </c>
      <c r="K124" s="94">
        <v>2000</v>
      </c>
    </row>
    <row r="125" spans="2:11" ht="15" customHeight="1" thickBot="1" x14ac:dyDescent="0.3">
      <c r="B125" s="80"/>
      <c r="C125" s="66"/>
      <c r="D125" s="66"/>
      <c r="E125" s="66"/>
      <c r="F125" s="66"/>
      <c r="G125" s="67"/>
      <c r="H125" s="67"/>
      <c r="I125" s="66"/>
      <c r="J125" s="72" t="s">
        <v>262</v>
      </c>
      <c r="K125" s="86">
        <v>8</v>
      </c>
    </row>
    <row r="126" spans="2:11" s="1" customFormat="1" ht="15" customHeight="1" thickBot="1" x14ac:dyDescent="0.3">
      <c r="B126" s="95" t="s">
        <v>100</v>
      </c>
      <c r="C126" s="96"/>
      <c r="D126" s="96" t="s">
        <v>101</v>
      </c>
      <c r="E126" s="96"/>
      <c r="F126" s="96" t="s">
        <v>102</v>
      </c>
      <c r="G126" s="98" t="s">
        <v>265</v>
      </c>
      <c r="H126" s="98" t="s">
        <v>98</v>
      </c>
      <c r="I126" s="99" t="s">
        <v>266</v>
      </c>
      <c r="J126" s="99" t="s">
        <v>267</v>
      </c>
      <c r="K126" s="100" t="s">
        <v>97</v>
      </c>
    </row>
    <row r="127" spans="2:11" s="1" customFormat="1" ht="15" customHeight="1" x14ac:dyDescent="0.25">
      <c r="B127" s="81"/>
      <c r="C127" s="73"/>
      <c r="D127" s="73" t="s">
        <v>83</v>
      </c>
      <c r="E127" s="73"/>
      <c r="F127" s="73"/>
      <c r="G127" s="74"/>
      <c r="H127" s="74"/>
      <c r="I127" s="73"/>
      <c r="J127" s="73"/>
      <c r="K127" s="87">
        <v>2000</v>
      </c>
    </row>
    <row r="128" spans="2:11" ht="15" customHeight="1" thickBot="1" x14ac:dyDescent="0.3">
      <c r="B128" s="83">
        <v>2078</v>
      </c>
      <c r="C128" s="77"/>
      <c r="D128" s="77" t="s">
        <v>91</v>
      </c>
      <c r="E128" s="77"/>
      <c r="F128" s="77" t="s">
        <v>25</v>
      </c>
      <c r="G128" s="78"/>
      <c r="H128" s="78">
        <v>1</v>
      </c>
      <c r="I128" s="77">
        <v>2000</v>
      </c>
      <c r="J128" s="77">
        <v>2000</v>
      </c>
      <c r="K128" s="89"/>
    </row>
    <row r="132" spans="2:11" ht="15" customHeight="1" thickBot="1" x14ac:dyDescent="0.3"/>
    <row r="133" spans="2:11" ht="15" customHeight="1" x14ac:dyDescent="0.25">
      <c r="B133" s="90" t="s">
        <v>259</v>
      </c>
      <c r="C133" s="75"/>
      <c r="D133" s="75" t="s">
        <v>370</v>
      </c>
      <c r="E133" s="91" t="s">
        <v>276</v>
      </c>
      <c r="F133" s="75"/>
      <c r="G133" s="76"/>
      <c r="H133" s="76"/>
      <c r="I133" s="75"/>
      <c r="J133" s="75"/>
      <c r="K133" s="84"/>
    </row>
    <row r="134" spans="2:11" s="1" customFormat="1" ht="15" customHeight="1" x14ac:dyDescent="0.25">
      <c r="B134" s="92" t="s">
        <v>260</v>
      </c>
      <c r="C134" s="97"/>
      <c r="D134" s="97"/>
      <c r="E134" s="68" t="s">
        <v>264</v>
      </c>
      <c r="F134" s="68"/>
      <c r="G134" s="69"/>
      <c r="H134" s="69"/>
      <c r="I134" s="68"/>
      <c r="J134" s="93" t="s">
        <v>261</v>
      </c>
      <c r="K134" s="94">
        <v>2000</v>
      </c>
    </row>
    <row r="135" spans="2:11" ht="15" customHeight="1" thickBot="1" x14ac:dyDescent="0.3">
      <c r="B135" s="80"/>
      <c r="C135" s="66"/>
      <c r="D135" s="66"/>
      <c r="E135" s="66"/>
      <c r="F135" s="66"/>
      <c r="G135" s="67"/>
      <c r="H135" s="67"/>
      <c r="I135" s="66"/>
      <c r="J135" s="72" t="s">
        <v>262</v>
      </c>
      <c r="K135" s="86">
        <v>8</v>
      </c>
    </row>
    <row r="136" spans="2:11" s="1" customFormat="1" ht="15" customHeight="1" thickBot="1" x14ac:dyDescent="0.3">
      <c r="B136" s="95" t="s">
        <v>100</v>
      </c>
      <c r="C136" s="96"/>
      <c r="D136" s="96" t="s">
        <v>101</v>
      </c>
      <c r="E136" s="96"/>
      <c r="F136" s="96" t="s">
        <v>102</v>
      </c>
      <c r="G136" s="98" t="s">
        <v>265</v>
      </c>
      <c r="H136" s="98" t="s">
        <v>98</v>
      </c>
      <c r="I136" s="99" t="s">
        <v>266</v>
      </c>
      <c r="J136" s="99" t="s">
        <v>267</v>
      </c>
      <c r="K136" s="100" t="s">
        <v>97</v>
      </c>
    </row>
    <row r="137" spans="2:11" s="1" customFormat="1" ht="15" customHeight="1" x14ac:dyDescent="0.25">
      <c r="B137" s="81"/>
      <c r="C137" s="73"/>
      <c r="D137" s="73" t="s">
        <v>83</v>
      </c>
      <c r="E137" s="73"/>
      <c r="F137" s="73"/>
      <c r="G137" s="74"/>
      <c r="H137" s="74"/>
      <c r="I137" s="73"/>
      <c r="J137" s="73"/>
      <c r="K137" s="87">
        <v>2000</v>
      </c>
    </row>
    <row r="138" spans="2:11" ht="15" customHeight="1" thickBot="1" x14ac:dyDescent="0.3">
      <c r="B138" s="83">
        <v>2078</v>
      </c>
      <c r="C138" s="77"/>
      <c r="D138" s="77" t="s">
        <v>91</v>
      </c>
      <c r="E138" s="77"/>
      <c r="F138" s="77" t="s">
        <v>25</v>
      </c>
      <c r="G138" s="78"/>
      <c r="H138" s="78">
        <v>1</v>
      </c>
      <c r="I138" s="77">
        <v>2000</v>
      </c>
      <c r="J138" s="77">
        <v>2000</v>
      </c>
      <c r="K138" s="89"/>
    </row>
    <row r="142" spans="2:11" ht="15" customHeight="1" thickBot="1" x14ac:dyDescent="0.3"/>
    <row r="143" spans="2:11" ht="15" customHeight="1" x14ac:dyDescent="0.25">
      <c r="B143" s="90" t="s">
        <v>259</v>
      </c>
      <c r="C143" s="75"/>
      <c r="D143" s="75" t="s">
        <v>285</v>
      </c>
      <c r="E143" s="91" t="s">
        <v>128</v>
      </c>
      <c r="F143" s="75"/>
      <c r="G143" s="76"/>
      <c r="H143" s="76"/>
      <c r="I143" s="75"/>
      <c r="J143" s="75"/>
      <c r="K143" s="84"/>
    </row>
    <row r="144" spans="2:11" s="1" customFormat="1" ht="15" customHeight="1" x14ac:dyDescent="0.25">
      <c r="B144" s="92" t="s">
        <v>260</v>
      </c>
      <c r="C144" s="97"/>
      <c r="D144" s="97"/>
      <c r="E144" s="68" t="s">
        <v>281</v>
      </c>
      <c r="F144" s="68"/>
      <c r="G144" s="69"/>
      <c r="H144" s="69"/>
      <c r="I144" s="68"/>
      <c r="J144" s="93" t="s">
        <v>279</v>
      </c>
      <c r="K144" s="94">
        <v>87834.2</v>
      </c>
    </row>
    <row r="145" spans="2:11" ht="15" customHeight="1" thickBot="1" x14ac:dyDescent="0.3">
      <c r="B145" s="80"/>
      <c r="C145" s="66"/>
      <c r="D145" s="66"/>
      <c r="E145" s="66"/>
      <c r="F145" s="66"/>
      <c r="G145" s="67"/>
      <c r="H145" s="67"/>
      <c r="I145" s="66"/>
      <c r="J145" s="72" t="s">
        <v>262</v>
      </c>
      <c r="K145" s="86">
        <v>8</v>
      </c>
    </row>
    <row r="146" spans="2:11" s="1" customFormat="1" ht="15" customHeight="1" thickBot="1" x14ac:dyDescent="0.3">
      <c r="B146" s="95" t="s">
        <v>100</v>
      </c>
      <c r="C146" s="96"/>
      <c r="D146" s="96" t="s">
        <v>101</v>
      </c>
      <c r="E146" s="96"/>
      <c r="F146" s="96" t="s">
        <v>102</v>
      </c>
      <c r="G146" s="98" t="s">
        <v>265</v>
      </c>
      <c r="H146" s="98" t="s">
        <v>98</v>
      </c>
      <c r="I146" s="99" t="s">
        <v>266</v>
      </c>
      <c r="J146" s="99" t="s">
        <v>267</v>
      </c>
      <c r="K146" s="100" t="s">
        <v>97</v>
      </c>
    </row>
    <row r="147" spans="2:11" s="1" customFormat="1" ht="15" customHeight="1" x14ac:dyDescent="0.25">
      <c r="B147" s="81"/>
      <c r="C147" s="73"/>
      <c r="D147" s="73" t="s">
        <v>271</v>
      </c>
      <c r="E147" s="73"/>
      <c r="F147" s="73"/>
      <c r="G147" s="74"/>
      <c r="H147" s="74"/>
      <c r="I147" s="73"/>
      <c r="J147" s="73"/>
      <c r="K147" s="87">
        <v>87834.2</v>
      </c>
    </row>
    <row r="148" spans="2:11" ht="15" customHeight="1" x14ac:dyDescent="0.25">
      <c r="B148" s="79">
        <v>2000126</v>
      </c>
      <c r="C148" s="68"/>
      <c r="D148" s="68" t="s">
        <v>286</v>
      </c>
      <c r="E148" s="68"/>
      <c r="F148" s="68" t="s">
        <v>124</v>
      </c>
      <c r="G148" s="69"/>
      <c r="H148" s="69">
        <v>1</v>
      </c>
      <c r="I148" s="68">
        <v>39850.6</v>
      </c>
      <c r="J148" s="68">
        <v>39850.6</v>
      </c>
      <c r="K148" s="85"/>
    </row>
    <row r="149" spans="2:11" ht="15" customHeight="1" x14ac:dyDescent="0.25">
      <c r="B149" s="79">
        <v>2000127</v>
      </c>
      <c r="C149" s="68"/>
      <c r="D149" s="68" t="s">
        <v>287</v>
      </c>
      <c r="E149" s="68"/>
      <c r="F149" s="68" t="s">
        <v>31</v>
      </c>
      <c r="G149" s="69"/>
      <c r="H149" s="69">
        <v>6500</v>
      </c>
      <c r="I149" s="68">
        <v>2.1</v>
      </c>
      <c r="J149" s="68">
        <v>13650</v>
      </c>
      <c r="K149" s="85"/>
    </row>
    <row r="150" spans="2:11" ht="15" customHeight="1" x14ac:dyDescent="0.25">
      <c r="B150" s="79">
        <v>2000129</v>
      </c>
      <c r="C150" s="68"/>
      <c r="D150" s="68" t="s">
        <v>288</v>
      </c>
      <c r="E150" s="68"/>
      <c r="F150" s="68" t="s">
        <v>141</v>
      </c>
      <c r="G150" s="69"/>
      <c r="H150" s="69">
        <v>0</v>
      </c>
      <c r="I150" s="68">
        <v>13588.75</v>
      </c>
      <c r="J150" s="68">
        <v>0</v>
      </c>
      <c r="K150" s="85"/>
    </row>
    <row r="151" spans="2:11" ht="15" customHeight="1" thickBot="1" x14ac:dyDescent="0.3">
      <c r="B151" s="83">
        <v>2000135</v>
      </c>
      <c r="C151" s="77"/>
      <c r="D151" s="77" t="s">
        <v>289</v>
      </c>
      <c r="E151" s="77"/>
      <c r="F151" s="77" t="s">
        <v>124</v>
      </c>
      <c r="G151" s="78"/>
      <c r="H151" s="78">
        <v>1</v>
      </c>
      <c r="I151" s="77">
        <v>34333.599999999999</v>
      </c>
      <c r="J151" s="77">
        <v>34333.599999999999</v>
      </c>
      <c r="K151" s="89"/>
    </row>
    <row r="155" spans="2:11" ht="15" customHeight="1" thickBot="1" x14ac:dyDescent="0.3"/>
    <row r="156" spans="2:11" ht="15" customHeight="1" x14ac:dyDescent="0.25">
      <c r="B156" s="90" t="s">
        <v>259</v>
      </c>
      <c r="C156" s="75"/>
      <c r="D156" s="75" t="s">
        <v>371</v>
      </c>
      <c r="E156" s="91" t="s">
        <v>93</v>
      </c>
      <c r="F156" s="75"/>
      <c r="G156" s="76"/>
      <c r="H156" s="76"/>
      <c r="I156" s="75"/>
      <c r="J156" s="75"/>
      <c r="K156" s="84"/>
    </row>
    <row r="157" spans="2:11" s="1" customFormat="1" ht="15" customHeight="1" x14ac:dyDescent="0.25">
      <c r="B157" s="92" t="s">
        <v>260</v>
      </c>
      <c r="C157" s="97">
        <v>8</v>
      </c>
      <c r="D157" s="97"/>
      <c r="E157" s="68" t="s">
        <v>270</v>
      </c>
      <c r="F157" s="68"/>
      <c r="G157" s="69"/>
      <c r="H157" s="69"/>
      <c r="I157" s="68"/>
      <c r="J157" s="93" t="s">
        <v>268</v>
      </c>
      <c r="K157" s="94">
        <v>25000</v>
      </c>
    </row>
    <row r="158" spans="2:11" ht="15" customHeight="1" thickBot="1" x14ac:dyDescent="0.3">
      <c r="B158" s="80"/>
      <c r="C158" s="66"/>
      <c r="D158" s="66"/>
      <c r="E158" s="66"/>
      <c r="F158" s="66"/>
      <c r="G158" s="67"/>
      <c r="H158" s="67"/>
      <c r="I158" s="66"/>
      <c r="J158" s="72" t="s">
        <v>262</v>
      </c>
      <c r="K158" s="86">
        <v>8</v>
      </c>
    </row>
    <row r="159" spans="2:11" s="1" customFormat="1" ht="15" customHeight="1" thickBot="1" x14ac:dyDescent="0.3">
      <c r="B159" s="95" t="s">
        <v>100</v>
      </c>
      <c r="C159" s="96"/>
      <c r="D159" s="96" t="s">
        <v>101</v>
      </c>
      <c r="E159" s="96"/>
      <c r="F159" s="96" t="s">
        <v>102</v>
      </c>
      <c r="G159" s="98" t="s">
        <v>265</v>
      </c>
      <c r="H159" s="98" t="s">
        <v>98</v>
      </c>
      <c r="I159" s="99" t="s">
        <v>266</v>
      </c>
      <c r="J159" s="99" t="s">
        <v>267</v>
      </c>
      <c r="K159" s="100" t="s">
        <v>97</v>
      </c>
    </row>
    <row r="160" spans="2:11" s="1" customFormat="1" ht="15" customHeight="1" x14ac:dyDescent="0.25">
      <c r="B160" s="81"/>
      <c r="C160" s="73"/>
      <c r="D160" s="73" t="s">
        <v>83</v>
      </c>
      <c r="E160" s="73"/>
      <c r="F160" s="73"/>
      <c r="G160" s="74"/>
      <c r="H160" s="74"/>
      <c r="I160" s="73"/>
      <c r="J160" s="73"/>
      <c r="K160" s="87">
        <v>25000</v>
      </c>
    </row>
    <row r="161" spans="2:11" ht="15" customHeight="1" thickBot="1" x14ac:dyDescent="0.3">
      <c r="B161" s="83">
        <v>2080</v>
      </c>
      <c r="C161" s="77"/>
      <c r="D161" s="77" t="s">
        <v>93</v>
      </c>
      <c r="E161" s="77"/>
      <c r="F161" s="77" t="s">
        <v>24</v>
      </c>
      <c r="G161" s="78"/>
      <c r="H161" s="78">
        <v>1</v>
      </c>
      <c r="I161" s="77">
        <v>25000</v>
      </c>
      <c r="J161" s="77">
        <v>25000</v>
      </c>
      <c r="K161" s="89"/>
    </row>
    <row r="165" spans="2:11" ht="15" customHeight="1" thickBot="1" x14ac:dyDescent="0.3"/>
    <row r="166" spans="2:11" ht="15" customHeight="1" x14ac:dyDescent="0.25">
      <c r="B166" s="90" t="s">
        <v>259</v>
      </c>
      <c r="C166" s="75"/>
      <c r="D166" s="75" t="s">
        <v>372</v>
      </c>
      <c r="E166" s="91" t="s">
        <v>286</v>
      </c>
      <c r="F166" s="75"/>
      <c r="G166" s="76"/>
      <c r="H166" s="76"/>
      <c r="I166" s="75"/>
      <c r="J166" s="75"/>
      <c r="K166" s="84"/>
    </row>
    <row r="167" spans="2:11" s="1" customFormat="1" ht="15" customHeight="1" x14ac:dyDescent="0.25">
      <c r="B167" s="92" t="s">
        <v>260</v>
      </c>
      <c r="C167" s="97">
        <v>0.4</v>
      </c>
      <c r="D167" s="97"/>
      <c r="E167" s="68" t="s">
        <v>281</v>
      </c>
      <c r="F167" s="68"/>
      <c r="G167" s="69"/>
      <c r="H167" s="69"/>
      <c r="I167" s="68"/>
      <c r="J167" s="93" t="s">
        <v>279</v>
      </c>
      <c r="K167" s="94">
        <v>39850.6</v>
      </c>
    </row>
    <row r="168" spans="2:11" ht="15" customHeight="1" thickBot="1" x14ac:dyDescent="0.3">
      <c r="B168" s="80"/>
      <c r="C168" s="66"/>
      <c r="D168" s="66"/>
      <c r="E168" s="66"/>
      <c r="F168" s="66"/>
      <c r="G168" s="67"/>
      <c r="H168" s="67"/>
      <c r="I168" s="66"/>
      <c r="J168" s="72" t="s">
        <v>262</v>
      </c>
      <c r="K168" s="86">
        <v>8</v>
      </c>
    </row>
    <row r="169" spans="2:11" s="1" customFormat="1" ht="15" customHeight="1" thickBot="1" x14ac:dyDescent="0.3">
      <c r="B169" s="95" t="s">
        <v>100</v>
      </c>
      <c r="C169" s="96"/>
      <c r="D169" s="96" t="s">
        <v>101</v>
      </c>
      <c r="E169" s="96"/>
      <c r="F169" s="96" t="s">
        <v>102</v>
      </c>
      <c r="G169" s="98" t="s">
        <v>265</v>
      </c>
      <c r="H169" s="98" t="s">
        <v>98</v>
      </c>
      <c r="I169" s="99" t="s">
        <v>266</v>
      </c>
      <c r="J169" s="99" t="s">
        <v>267</v>
      </c>
      <c r="K169" s="100" t="s">
        <v>97</v>
      </c>
    </row>
    <row r="170" spans="2:11" s="1" customFormat="1" ht="15" customHeight="1" x14ac:dyDescent="0.25">
      <c r="B170" s="81"/>
      <c r="C170" s="73"/>
      <c r="D170" s="73" t="s">
        <v>0</v>
      </c>
      <c r="E170" s="73"/>
      <c r="F170" s="73"/>
      <c r="G170" s="74"/>
      <c r="H170" s="74"/>
      <c r="I170" s="73"/>
      <c r="J170" s="73"/>
      <c r="K170" s="87">
        <v>6180.6</v>
      </c>
    </row>
    <row r="171" spans="2:11" ht="15" customHeight="1" x14ac:dyDescent="0.25">
      <c r="B171" s="79">
        <v>2015</v>
      </c>
      <c r="C171" s="68"/>
      <c r="D171" s="68" t="s">
        <v>5</v>
      </c>
      <c r="E171" s="68"/>
      <c r="F171" s="68" t="s">
        <v>2</v>
      </c>
      <c r="G171" s="69">
        <v>4</v>
      </c>
      <c r="H171" s="69">
        <v>80</v>
      </c>
      <c r="I171" s="68">
        <v>34.08</v>
      </c>
      <c r="J171" s="68">
        <v>2726.4</v>
      </c>
      <c r="K171" s="85"/>
    </row>
    <row r="172" spans="2:11" ht="15" customHeight="1" x14ac:dyDescent="0.25">
      <c r="B172" s="79">
        <v>2016</v>
      </c>
      <c r="C172" s="68"/>
      <c r="D172" s="68" t="s">
        <v>6</v>
      </c>
      <c r="E172" s="68"/>
      <c r="F172" s="68" t="s">
        <v>2</v>
      </c>
      <c r="G172" s="69">
        <v>2</v>
      </c>
      <c r="H172" s="69">
        <v>40</v>
      </c>
      <c r="I172" s="68">
        <v>29.24</v>
      </c>
      <c r="J172" s="68">
        <v>1169.5999999999999</v>
      </c>
      <c r="K172" s="85"/>
    </row>
    <row r="173" spans="2:11" ht="15" customHeight="1" x14ac:dyDescent="0.25">
      <c r="B173" s="79">
        <v>2020</v>
      </c>
      <c r="C173" s="68"/>
      <c r="D173" s="68" t="s">
        <v>4</v>
      </c>
      <c r="E173" s="68"/>
      <c r="F173" s="68" t="s">
        <v>2</v>
      </c>
      <c r="G173" s="69">
        <v>1</v>
      </c>
      <c r="H173" s="69">
        <v>20</v>
      </c>
      <c r="I173" s="68">
        <v>28.75</v>
      </c>
      <c r="J173" s="68">
        <v>575</v>
      </c>
      <c r="K173" s="85"/>
    </row>
    <row r="174" spans="2:11" ht="15" customHeight="1" x14ac:dyDescent="0.25">
      <c r="B174" s="79">
        <v>2022</v>
      </c>
      <c r="C174" s="68"/>
      <c r="D174" s="68" t="s">
        <v>1</v>
      </c>
      <c r="E174" s="68"/>
      <c r="F174" s="68" t="s">
        <v>2</v>
      </c>
      <c r="G174" s="69">
        <v>4</v>
      </c>
      <c r="H174" s="69">
        <v>80</v>
      </c>
      <c r="I174" s="68">
        <v>21.37</v>
      </c>
      <c r="J174" s="68">
        <v>1709.6</v>
      </c>
      <c r="K174" s="85"/>
    </row>
    <row r="175" spans="2:11" s="1" customFormat="1" ht="15" customHeight="1" x14ac:dyDescent="0.25">
      <c r="B175" s="82"/>
      <c r="C175" s="70"/>
      <c r="D175" s="70" t="s">
        <v>12</v>
      </c>
      <c r="E175" s="70"/>
      <c r="F175" s="70"/>
      <c r="G175" s="71"/>
      <c r="H175" s="71"/>
      <c r="I175" s="70"/>
      <c r="J175" s="70"/>
      <c r="K175" s="88">
        <v>11570</v>
      </c>
    </row>
    <row r="176" spans="2:11" ht="15" customHeight="1" x14ac:dyDescent="0.25">
      <c r="B176" s="79">
        <v>2002</v>
      </c>
      <c r="C176" s="68"/>
      <c r="D176" s="68" t="s">
        <v>26</v>
      </c>
      <c r="E176" s="68"/>
      <c r="F176" s="68" t="s">
        <v>23</v>
      </c>
      <c r="G176" s="69"/>
      <c r="H176" s="69">
        <v>650</v>
      </c>
      <c r="I176" s="68">
        <v>17.8</v>
      </c>
      <c r="J176" s="68">
        <v>11570</v>
      </c>
      <c r="K176" s="85"/>
    </row>
    <row r="177" spans="2:11" s="1" customFormat="1" ht="15" customHeight="1" x14ac:dyDescent="0.25">
      <c r="B177" s="82"/>
      <c r="C177" s="70"/>
      <c r="D177" s="70" t="s">
        <v>57</v>
      </c>
      <c r="E177" s="70"/>
      <c r="F177" s="70"/>
      <c r="G177" s="71"/>
      <c r="H177" s="71"/>
      <c r="I177" s="70"/>
      <c r="J177" s="70"/>
      <c r="K177" s="88">
        <v>22100</v>
      </c>
    </row>
    <row r="178" spans="2:11" ht="15" customHeight="1" x14ac:dyDescent="0.25">
      <c r="B178" s="79">
        <v>2004</v>
      </c>
      <c r="C178" s="68"/>
      <c r="D178" s="68" t="s">
        <v>59</v>
      </c>
      <c r="E178" s="68"/>
      <c r="F178" s="68" t="s">
        <v>37</v>
      </c>
      <c r="G178" s="69">
        <v>1</v>
      </c>
      <c r="H178" s="69">
        <v>20</v>
      </c>
      <c r="I178" s="68">
        <v>190</v>
      </c>
      <c r="J178" s="68">
        <v>3800</v>
      </c>
      <c r="K178" s="85"/>
    </row>
    <row r="179" spans="2:11" ht="15" customHeight="1" x14ac:dyDescent="0.25">
      <c r="B179" s="79">
        <v>2052</v>
      </c>
      <c r="C179" s="68"/>
      <c r="D179" s="68" t="s">
        <v>65</v>
      </c>
      <c r="E179" s="68"/>
      <c r="F179" s="68" t="s">
        <v>37</v>
      </c>
      <c r="G179" s="69">
        <v>1</v>
      </c>
      <c r="H179" s="69">
        <v>20</v>
      </c>
      <c r="I179" s="68">
        <v>315</v>
      </c>
      <c r="J179" s="68">
        <v>6300</v>
      </c>
      <c r="K179" s="85"/>
    </row>
    <row r="180" spans="2:11" ht="15" customHeight="1" thickBot="1" x14ac:dyDescent="0.3">
      <c r="B180" s="83">
        <v>2013</v>
      </c>
      <c r="C180" s="77"/>
      <c r="D180" s="77" t="s">
        <v>63</v>
      </c>
      <c r="E180" s="77"/>
      <c r="F180" s="77" t="s">
        <v>37</v>
      </c>
      <c r="G180" s="78">
        <v>4</v>
      </c>
      <c r="H180" s="78">
        <v>80</v>
      </c>
      <c r="I180" s="77">
        <v>150</v>
      </c>
      <c r="J180" s="77">
        <v>12000</v>
      </c>
      <c r="K180" s="89"/>
    </row>
    <row r="184" spans="2:11" ht="15" customHeight="1" thickBot="1" x14ac:dyDescent="0.3"/>
    <row r="185" spans="2:11" ht="15" customHeight="1" x14ac:dyDescent="0.25">
      <c r="B185" s="90" t="s">
        <v>259</v>
      </c>
      <c r="C185" s="75"/>
      <c r="D185" s="75" t="s">
        <v>373</v>
      </c>
      <c r="E185" s="91" t="s">
        <v>75</v>
      </c>
      <c r="F185" s="75"/>
      <c r="G185" s="76"/>
      <c r="H185" s="76"/>
      <c r="I185" s="75"/>
      <c r="J185" s="75"/>
      <c r="K185" s="84"/>
    </row>
    <row r="186" spans="2:11" s="1" customFormat="1" ht="15" customHeight="1" x14ac:dyDescent="0.25">
      <c r="B186" s="92" t="s">
        <v>260</v>
      </c>
      <c r="C186" s="97">
        <v>8</v>
      </c>
      <c r="D186" s="97"/>
      <c r="E186" s="68" t="s">
        <v>284</v>
      </c>
      <c r="F186" s="68"/>
      <c r="G186" s="69"/>
      <c r="H186" s="69"/>
      <c r="I186" s="68"/>
      <c r="J186" s="93" t="s">
        <v>282</v>
      </c>
      <c r="K186" s="94">
        <v>20000</v>
      </c>
    </row>
    <row r="187" spans="2:11" ht="15" customHeight="1" thickBot="1" x14ac:dyDescent="0.3">
      <c r="B187" s="80"/>
      <c r="C187" s="66"/>
      <c r="D187" s="66"/>
      <c r="E187" s="66"/>
      <c r="F187" s="66"/>
      <c r="G187" s="67"/>
      <c r="H187" s="67"/>
      <c r="I187" s="66"/>
      <c r="J187" s="72" t="s">
        <v>262</v>
      </c>
      <c r="K187" s="86">
        <v>8</v>
      </c>
    </row>
    <row r="188" spans="2:11" s="1" customFormat="1" ht="15" customHeight="1" thickBot="1" x14ac:dyDescent="0.3">
      <c r="B188" s="95" t="s">
        <v>100</v>
      </c>
      <c r="C188" s="96"/>
      <c r="D188" s="96" t="s">
        <v>101</v>
      </c>
      <c r="E188" s="96"/>
      <c r="F188" s="96" t="s">
        <v>102</v>
      </c>
      <c r="G188" s="98" t="s">
        <v>265</v>
      </c>
      <c r="H188" s="98" t="s">
        <v>98</v>
      </c>
      <c r="I188" s="99" t="s">
        <v>266</v>
      </c>
      <c r="J188" s="99" t="s">
        <v>267</v>
      </c>
      <c r="K188" s="100" t="s">
        <v>97</v>
      </c>
    </row>
    <row r="189" spans="2:11" s="1" customFormat="1" ht="15" customHeight="1" x14ac:dyDescent="0.25">
      <c r="B189" s="81"/>
      <c r="C189" s="73"/>
      <c r="D189" s="73" t="s">
        <v>74</v>
      </c>
      <c r="E189" s="73"/>
      <c r="F189" s="73"/>
      <c r="G189" s="74"/>
      <c r="H189" s="74"/>
      <c r="I189" s="73"/>
      <c r="J189" s="73"/>
      <c r="K189" s="87">
        <v>20000</v>
      </c>
    </row>
    <row r="190" spans="2:11" ht="15" customHeight="1" thickBot="1" x14ac:dyDescent="0.3">
      <c r="B190" s="83">
        <v>2081</v>
      </c>
      <c r="C190" s="77"/>
      <c r="D190" s="77" t="s">
        <v>75</v>
      </c>
      <c r="E190" s="77"/>
      <c r="F190" s="77" t="s">
        <v>7</v>
      </c>
      <c r="G190" s="78"/>
      <c r="H190" s="78">
        <v>1</v>
      </c>
      <c r="I190" s="77">
        <v>20000</v>
      </c>
      <c r="J190" s="77">
        <v>20000</v>
      </c>
      <c r="K190" s="89"/>
    </row>
    <row r="194" spans="2:11" ht="15" customHeight="1" thickBot="1" x14ac:dyDescent="0.3"/>
    <row r="195" spans="2:11" ht="15" customHeight="1" x14ac:dyDescent="0.25">
      <c r="B195" s="90" t="s">
        <v>259</v>
      </c>
      <c r="C195" s="75"/>
      <c r="D195" s="75" t="s">
        <v>374</v>
      </c>
      <c r="E195" s="91" t="s">
        <v>277</v>
      </c>
      <c r="F195" s="75"/>
      <c r="G195" s="76"/>
      <c r="H195" s="76"/>
      <c r="I195" s="75"/>
      <c r="J195" s="75"/>
      <c r="K195" s="84"/>
    </row>
    <row r="196" spans="2:11" s="1" customFormat="1" ht="15" customHeight="1" x14ac:dyDescent="0.25">
      <c r="B196" s="92" t="s">
        <v>260</v>
      </c>
      <c r="C196" s="97"/>
      <c r="D196" s="97"/>
      <c r="E196" s="68" t="s">
        <v>264</v>
      </c>
      <c r="F196" s="68"/>
      <c r="G196" s="69"/>
      <c r="H196" s="69"/>
      <c r="I196" s="68"/>
      <c r="J196" s="93" t="s">
        <v>261</v>
      </c>
      <c r="K196" s="94">
        <v>670</v>
      </c>
    </row>
    <row r="197" spans="2:11" ht="15" customHeight="1" thickBot="1" x14ac:dyDescent="0.3">
      <c r="B197" s="80"/>
      <c r="C197" s="66"/>
      <c r="D197" s="66"/>
      <c r="E197" s="66"/>
      <c r="F197" s="66"/>
      <c r="G197" s="67"/>
      <c r="H197" s="67"/>
      <c r="I197" s="66"/>
      <c r="J197" s="72" t="s">
        <v>262</v>
      </c>
      <c r="K197" s="86">
        <v>8</v>
      </c>
    </row>
    <row r="198" spans="2:11" s="1" customFormat="1" ht="15" customHeight="1" thickBot="1" x14ac:dyDescent="0.3">
      <c r="B198" s="95" t="s">
        <v>100</v>
      </c>
      <c r="C198" s="96"/>
      <c r="D198" s="96" t="s">
        <v>101</v>
      </c>
      <c r="E198" s="96"/>
      <c r="F198" s="96" t="s">
        <v>102</v>
      </c>
      <c r="G198" s="98" t="s">
        <v>265</v>
      </c>
      <c r="H198" s="98" t="s">
        <v>98</v>
      </c>
      <c r="I198" s="99" t="s">
        <v>266</v>
      </c>
      <c r="J198" s="99" t="s">
        <v>267</v>
      </c>
      <c r="K198" s="100" t="s">
        <v>97</v>
      </c>
    </row>
    <row r="199" spans="2:11" s="1" customFormat="1" ht="15" customHeight="1" x14ac:dyDescent="0.25">
      <c r="B199" s="81"/>
      <c r="C199" s="73"/>
      <c r="D199" s="73" t="s">
        <v>83</v>
      </c>
      <c r="E199" s="73"/>
      <c r="F199" s="73"/>
      <c r="G199" s="74"/>
      <c r="H199" s="74"/>
      <c r="I199" s="73"/>
      <c r="J199" s="73"/>
      <c r="K199" s="87">
        <v>670</v>
      </c>
    </row>
    <row r="200" spans="2:11" ht="15" customHeight="1" x14ac:dyDescent="0.25">
      <c r="B200" s="79">
        <v>2076</v>
      </c>
      <c r="C200" s="68"/>
      <c r="D200" s="68" t="s">
        <v>89</v>
      </c>
      <c r="E200" s="68"/>
      <c r="F200" s="68" t="s">
        <v>25</v>
      </c>
      <c r="G200" s="69"/>
      <c r="H200" s="69">
        <v>0.7</v>
      </c>
      <c r="I200" s="68">
        <v>900</v>
      </c>
      <c r="J200" s="68">
        <v>630</v>
      </c>
      <c r="K200" s="85"/>
    </row>
    <row r="201" spans="2:11" ht="15" customHeight="1" thickBot="1" x14ac:dyDescent="0.3">
      <c r="B201" s="83">
        <v>2077</v>
      </c>
      <c r="C201" s="77"/>
      <c r="D201" s="77" t="s">
        <v>90</v>
      </c>
      <c r="E201" s="77"/>
      <c r="F201" s="77" t="s">
        <v>25</v>
      </c>
      <c r="G201" s="78"/>
      <c r="H201" s="78">
        <v>0.2</v>
      </c>
      <c r="I201" s="77">
        <v>200</v>
      </c>
      <c r="J201" s="77">
        <v>40</v>
      </c>
      <c r="K201" s="89"/>
    </row>
    <row r="205" spans="2:11" ht="15" customHeight="1" thickBot="1" x14ac:dyDescent="0.3"/>
    <row r="206" spans="2:11" ht="15" customHeight="1" x14ac:dyDescent="0.25">
      <c r="B206" s="90" t="s">
        <v>259</v>
      </c>
      <c r="C206" s="75"/>
      <c r="D206" s="75" t="s">
        <v>375</v>
      </c>
      <c r="E206" s="91" t="s">
        <v>278</v>
      </c>
      <c r="F206" s="75"/>
      <c r="G206" s="76"/>
      <c r="H206" s="76"/>
      <c r="I206" s="75"/>
      <c r="J206" s="75"/>
      <c r="K206" s="84"/>
    </row>
    <row r="207" spans="2:11" s="1" customFormat="1" ht="15" customHeight="1" x14ac:dyDescent="0.25">
      <c r="B207" s="92" t="s">
        <v>260</v>
      </c>
      <c r="C207" s="97"/>
      <c r="D207" s="97"/>
      <c r="E207" s="68" t="s">
        <v>264</v>
      </c>
      <c r="F207" s="68"/>
      <c r="G207" s="69"/>
      <c r="H207" s="69"/>
      <c r="I207" s="68"/>
      <c r="J207" s="93" t="s">
        <v>261</v>
      </c>
      <c r="K207" s="94">
        <v>670</v>
      </c>
    </row>
    <row r="208" spans="2:11" ht="15" customHeight="1" thickBot="1" x14ac:dyDescent="0.3">
      <c r="B208" s="80"/>
      <c r="C208" s="66"/>
      <c r="D208" s="66"/>
      <c r="E208" s="66"/>
      <c r="F208" s="66"/>
      <c r="G208" s="67"/>
      <c r="H208" s="67"/>
      <c r="I208" s="66"/>
      <c r="J208" s="72" t="s">
        <v>262</v>
      </c>
      <c r="K208" s="86">
        <v>8</v>
      </c>
    </row>
    <row r="209" spans="2:11" s="1" customFormat="1" ht="15" customHeight="1" thickBot="1" x14ac:dyDescent="0.3">
      <c r="B209" s="95" t="s">
        <v>100</v>
      </c>
      <c r="C209" s="96"/>
      <c r="D209" s="96" t="s">
        <v>101</v>
      </c>
      <c r="E209" s="96"/>
      <c r="F209" s="96" t="s">
        <v>102</v>
      </c>
      <c r="G209" s="98" t="s">
        <v>265</v>
      </c>
      <c r="H209" s="98" t="s">
        <v>98</v>
      </c>
      <c r="I209" s="99" t="s">
        <v>266</v>
      </c>
      <c r="J209" s="99" t="s">
        <v>267</v>
      </c>
      <c r="K209" s="100" t="s">
        <v>97</v>
      </c>
    </row>
    <row r="210" spans="2:11" s="1" customFormat="1" ht="15" customHeight="1" x14ac:dyDescent="0.25">
      <c r="B210" s="81"/>
      <c r="C210" s="73"/>
      <c r="D210" s="73" t="s">
        <v>83</v>
      </c>
      <c r="E210" s="73"/>
      <c r="F210" s="73"/>
      <c r="G210" s="74"/>
      <c r="H210" s="74"/>
      <c r="I210" s="73"/>
      <c r="J210" s="73"/>
      <c r="K210" s="87">
        <v>670</v>
      </c>
    </row>
    <row r="211" spans="2:11" ht="15" customHeight="1" x14ac:dyDescent="0.25">
      <c r="B211" s="79">
        <v>2076</v>
      </c>
      <c r="C211" s="68"/>
      <c r="D211" s="68" t="s">
        <v>89</v>
      </c>
      <c r="E211" s="68"/>
      <c r="F211" s="68" t="s">
        <v>25</v>
      </c>
      <c r="G211" s="69"/>
      <c r="H211" s="69">
        <v>0.7</v>
      </c>
      <c r="I211" s="68">
        <v>900</v>
      </c>
      <c r="J211" s="68">
        <v>630</v>
      </c>
      <c r="K211" s="85"/>
    </row>
    <row r="212" spans="2:11" ht="15" customHeight="1" thickBot="1" x14ac:dyDescent="0.3">
      <c r="B212" s="83">
        <v>2077</v>
      </c>
      <c r="C212" s="77"/>
      <c r="D212" s="77" t="s">
        <v>90</v>
      </c>
      <c r="E212" s="77"/>
      <c r="F212" s="77" t="s">
        <v>25</v>
      </c>
      <c r="G212" s="78"/>
      <c r="H212" s="78">
        <v>0.2</v>
      </c>
      <c r="I212" s="77">
        <v>200</v>
      </c>
      <c r="J212" s="77">
        <v>40</v>
      </c>
      <c r="K212" s="89"/>
    </row>
    <row r="216" spans="2:11" ht="15" customHeight="1" thickBot="1" x14ac:dyDescent="0.3"/>
    <row r="217" spans="2:11" ht="15" customHeight="1" x14ac:dyDescent="0.25">
      <c r="B217" s="90" t="s">
        <v>259</v>
      </c>
      <c r="C217" s="75"/>
      <c r="D217" s="75" t="s">
        <v>376</v>
      </c>
      <c r="E217" s="91" t="s">
        <v>287</v>
      </c>
      <c r="F217" s="75"/>
      <c r="G217" s="76"/>
      <c r="H217" s="76"/>
      <c r="I217" s="75"/>
      <c r="J217" s="75"/>
      <c r="K217" s="84"/>
    </row>
    <row r="218" spans="2:11" s="1" customFormat="1" ht="15" customHeight="1" x14ac:dyDescent="0.25">
      <c r="B218" s="92" t="s">
        <v>260</v>
      </c>
      <c r="C218" s="97">
        <v>4500</v>
      </c>
      <c r="D218" s="97"/>
      <c r="E218" s="68" t="s">
        <v>311</v>
      </c>
      <c r="F218" s="68"/>
      <c r="G218" s="69"/>
      <c r="H218" s="69"/>
      <c r="I218" s="68"/>
      <c r="J218" s="93" t="s">
        <v>309</v>
      </c>
      <c r="K218" s="94">
        <v>2.1</v>
      </c>
    </row>
    <row r="219" spans="2:11" ht="15" customHeight="1" thickBot="1" x14ac:dyDescent="0.3">
      <c r="B219" s="80"/>
      <c r="C219" s="66"/>
      <c r="D219" s="66"/>
      <c r="E219" s="66"/>
      <c r="F219" s="66"/>
      <c r="G219" s="67"/>
      <c r="H219" s="67"/>
      <c r="I219" s="66"/>
      <c r="J219" s="72" t="s">
        <v>262</v>
      </c>
      <c r="K219" s="86">
        <v>8</v>
      </c>
    </row>
    <row r="220" spans="2:11" s="1" customFormat="1" ht="15" customHeight="1" thickBot="1" x14ac:dyDescent="0.3">
      <c r="B220" s="95" t="s">
        <v>100</v>
      </c>
      <c r="C220" s="96"/>
      <c r="D220" s="96" t="s">
        <v>101</v>
      </c>
      <c r="E220" s="96"/>
      <c r="F220" s="96" t="s">
        <v>102</v>
      </c>
      <c r="G220" s="98" t="s">
        <v>265</v>
      </c>
      <c r="H220" s="98" t="s">
        <v>98</v>
      </c>
      <c r="I220" s="99" t="s">
        <v>266</v>
      </c>
      <c r="J220" s="99" t="s">
        <v>267</v>
      </c>
      <c r="K220" s="100" t="s">
        <v>97</v>
      </c>
    </row>
    <row r="221" spans="2:11" s="1" customFormat="1" ht="15" customHeight="1" x14ac:dyDescent="0.25">
      <c r="B221" s="81"/>
      <c r="C221" s="73"/>
      <c r="D221" s="73" t="s">
        <v>0</v>
      </c>
      <c r="E221" s="73"/>
      <c r="F221" s="73"/>
      <c r="G221" s="74"/>
      <c r="H221" s="74"/>
      <c r="I221" s="73"/>
      <c r="J221" s="73"/>
      <c r="K221" s="87">
        <v>0.29000000000000004</v>
      </c>
    </row>
    <row r="222" spans="2:11" ht="15" customHeight="1" x14ac:dyDescent="0.25">
      <c r="B222" s="79">
        <v>2016</v>
      </c>
      <c r="C222" s="68"/>
      <c r="D222" s="68" t="s">
        <v>6</v>
      </c>
      <c r="E222" s="68"/>
      <c r="F222" s="68" t="s">
        <v>2</v>
      </c>
      <c r="G222" s="69">
        <v>1.5</v>
      </c>
      <c r="H222" s="69">
        <v>2.7000000000000001E-3</v>
      </c>
      <c r="I222" s="68">
        <v>29.24</v>
      </c>
      <c r="J222" s="68">
        <v>0.08</v>
      </c>
      <c r="K222" s="85"/>
    </row>
    <row r="223" spans="2:11" ht="15" customHeight="1" x14ac:dyDescent="0.25">
      <c r="B223" s="79">
        <v>2015</v>
      </c>
      <c r="C223" s="68"/>
      <c r="D223" s="68" t="s">
        <v>5</v>
      </c>
      <c r="E223" s="68"/>
      <c r="F223" s="68" t="s">
        <v>2</v>
      </c>
      <c r="G223" s="69">
        <v>1</v>
      </c>
      <c r="H223" s="69">
        <v>1.8E-3</v>
      </c>
      <c r="I223" s="68">
        <v>34.08</v>
      </c>
      <c r="J223" s="68">
        <v>0.06</v>
      </c>
      <c r="K223" s="85"/>
    </row>
    <row r="224" spans="2:11" ht="15" customHeight="1" x14ac:dyDescent="0.25">
      <c r="B224" s="79">
        <v>2022</v>
      </c>
      <c r="C224" s="68"/>
      <c r="D224" s="68" t="s">
        <v>1</v>
      </c>
      <c r="E224" s="68"/>
      <c r="F224" s="68" t="s">
        <v>2</v>
      </c>
      <c r="G224" s="69">
        <v>4</v>
      </c>
      <c r="H224" s="69">
        <v>7.1000000000000004E-3</v>
      </c>
      <c r="I224" s="68">
        <v>21.37</v>
      </c>
      <c r="J224" s="68">
        <v>0.15</v>
      </c>
      <c r="K224" s="85"/>
    </row>
    <row r="225" spans="2:11" s="1" customFormat="1" ht="15" customHeight="1" x14ac:dyDescent="0.25">
      <c r="B225" s="82"/>
      <c r="C225" s="70"/>
      <c r="D225" s="70" t="s">
        <v>12</v>
      </c>
      <c r="E225" s="70"/>
      <c r="F225" s="70"/>
      <c r="G225" s="71"/>
      <c r="H225" s="71"/>
      <c r="I225" s="70"/>
      <c r="J225" s="70"/>
      <c r="K225" s="88">
        <v>0.33</v>
      </c>
    </row>
    <row r="226" spans="2:11" ht="15" customHeight="1" x14ac:dyDescent="0.25">
      <c r="B226" s="79">
        <v>2002</v>
      </c>
      <c r="C226" s="68"/>
      <c r="D226" s="68" t="s">
        <v>26</v>
      </c>
      <c r="E226" s="68"/>
      <c r="F226" s="68" t="s">
        <v>23</v>
      </c>
      <c r="G226" s="69"/>
      <c r="H226" s="69">
        <v>1.8499999999999999E-2</v>
      </c>
      <c r="I226" s="68">
        <v>17.8</v>
      </c>
      <c r="J226" s="68">
        <v>0.33</v>
      </c>
      <c r="K226" s="85"/>
    </row>
    <row r="227" spans="2:11" s="1" customFormat="1" ht="15" customHeight="1" x14ac:dyDescent="0.25">
      <c r="B227" s="82"/>
      <c r="C227" s="70"/>
      <c r="D227" s="70" t="s">
        <v>57</v>
      </c>
      <c r="E227" s="70"/>
      <c r="F227" s="70"/>
      <c r="G227" s="71"/>
      <c r="H227" s="71"/>
      <c r="I227" s="70"/>
      <c r="J227" s="70"/>
      <c r="K227" s="88">
        <v>0.71</v>
      </c>
    </row>
    <row r="228" spans="2:11" ht="15" customHeight="1" x14ac:dyDescent="0.25">
      <c r="B228" s="79">
        <v>2011</v>
      </c>
      <c r="C228" s="68"/>
      <c r="D228" s="68" t="s">
        <v>62</v>
      </c>
      <c r="E228" s="68"/>
      <c r="F228" s="68" t="s">
        <v>37</v>
      </c>
      <c r="G228" s="69">
        <v>1</v>
      </c>
      <c r="H228" s="69">
        <v>1.8E-3</v>
      </c>
      <c r="I228" s="68">
        <v>160</v>
      </c>
      <c r="J228" s="68">
        <v>0.28999999999999998</v>
      </c>
      <c r="K228" s="85"/>
    </row>
    <row r="229" spans="2:11" ht="15" customHeight="1" x14ac:dyDescent="0.25">
      <c r="B229" s="79">
        <v>2053</v>
      </c>
      <c r="C229" s="68"/>
      <c r="D229" s="68" t="s">
        <v>66</v>
      </c>
      <c r="E229" s="68"/>
      <c r="F229" s="68" t="s">
        <v>37</v>
      </c>
      <c r="G229" s="69">
        <v>0.5</v>
      </c>
      <c r="H229" s="69">
        <v>8.9999999999999998E-4</v>
      </c>
      <c r="I229" s="68">
        <v>95</v>
      </c>
      <c r="J229" s="68">
        <v>0.09</v>
      </c>
      <c r="K229" s="85"/>
    </row>
    <row r="230" spans="2:11" ht="15" customHeight="1" x14ac:dyDescent="0.25">
      <c r="B230" s="79">
        <v>2010</v>
      </c>
      <c r="C230" s="68"/>
      <c r="D230" s="68" t="s">
        <v>61</v>
      </c>
      <c r="E230" s="68"/>
      <c r="F230" s="68" t="s">
        <v>37</v>
      </c>
      <c r="G230" s="69">
        <v>1</v>
      </c>
      <c r="H230" s="69">
        <v>1.8E-3</v>
      </c>
      <c r="I230" s="68">
        <v>185</v>
      </c>
      <c r="J230" s="68">
        <v>0.33</v>
      </c>
      <c r="K230" s="85"/>
    </row>
    <row r="231" spans="2:11" s="1" customFormat="1" ht="15" customHeight="1" x14ac:dyDescent="0.25">
      <c r="B231" s="82"/>
      <c r="C231" s="70"/>
      <c r="D231" s="70" t="s">
        <v>271</v>
      </c>
      <c r="E231" s="70"/>
      <c r="F231" s="70"/>
      <c r="G231" s="71"/>
      <c r="H231" s="71"/>
      <c r="I231" s="70"/>
      <c r="J231" s="70"/>
      <c r="K231" s="88">
        <v>0.77</v>
      </c>
    </row>
    <row r="232" spans="2:11" ht="15" customHeight="1" thickBot="1" x14ac:dyDescent="0.3">
      <c r="B232" s="83">
        <v>2000124</v>
      </c>
      <c r="C232" s="77"/>
      <c r="D232" s="77" t="s">
        <v>305</v>
      </c>
      <c r="E232" s="77"/>
      <c r="F232" s="77" t="s">
        <v>21</v>
      </c>
      <c r="G232" s="78"/>
      <c r="H232" s="78">
        <v>1.4999999999999999E-2</v>
      </c>
      <c r="I232" s="77">
        <v>51.269999999999996</v>
      </c>
      <c r="J232" s="77">
        <v>0.77</v>
      </c>
      <c r="K232" s="89"/>
    </row>
    <row r="236" spans="2:11" ht="15" customHeight="1" thickBot="1" x14ac:dyDescent="0.3"/>
    <row r="237" spans="2:11" ht="15" customHeight="1" x14ac:dyDescent="0.25">
      <c r="B237" s="90" t="s">
        <v>259</v>
      </c>
      <c r="C237" s="75"/>
      <c r="D237" s="75" t="s">
        <v>377</v>
      </c>
      <c r="E237" s="91" t="s">
        <v>92</v>
      </c>
      <c r="F237" s="75"/>
      <c r="G237" s="76"/>
      <c r="H237" s="76"/>
      <c r="I237" s="75"/>
      <c r="J237" s="75"/>
      <c r="K237" s="84"/>
    </row>
    <row r="238" spans="2:11" s="1" customFormat="1" ht="15" customHeight="1" x14ac:dyDescent="0.25">
      <c r="B238" s="92" t="s">
        <v>260</v>
      </c>
      <c r="C238" s="97">
        <v>8</v>
      </c>
      <c r="D238" s="97"/>
      <c r="E238" s="68" t="s">
        <v>270</v>
      </c>
      <c r="F238" s="68"/>
      <c r="G238" s="69"/>
      <c r="H238" s="69"/>
      <c r="I238" s="68"/>
      <c r="J238" s="93" t="s">
        <v>268</v>
      </c>
      <c r="K238" s="94">
        <v>30000</v>
      </c>
    </row>
    <row r="239" spans="2:11" ht="15" customHeight="1" thickBot="1" x14ac:dyDescent="0.3">
      <c r="B239" s="80"/>
      <c r="C239" s="66"/>
      <c r="D239" s="66"/>
      <c r="E239" s="66"/>
      <c r="F239" s="66"/>
      <c r="G239" s="67"/>
      <c r="H239" s="67"/>
      <c r="I239" s="66"/>
      <c r="J239" s="72" t="s">
        <v>262</v>
      </c>
      <c r="K239" s="86">
        <v>8</v>
      </c>
    </row>
    <row r="240" spans="2:11" s="1" customFormat="1" ht="15" customHeight="1" thickBot="1" x14ac:dyDescent="0.3">
      <c r="B240" s="95" t="s">
        <v>100</v>
      </c>
      <c r="C240" s="96"/>
      <c r="D240" s="96" t="s">
        <v>101</v>
      </c>
      <c r="E240" s="96"/>
      <c r="F240" s="96" t="s">
        <v>102</v>
      </c>
      <c r="G240" s="98" t="s">
        <v>265</v>
      </c>
      <c r="H240" s="98" t="s">
        <v>98</v>
      </c>
      <c r="I240" s="99" t="s">
        <v>266</v>
      </c>
      <c r="J240" s="99" t="s">
        <v>267</v>
      </c>
      <c r="K240" s="100" t="s">
        <v>97</v>
      </c>
    </row>
    <row r="241" spans="2:11" s="1" customFormat="1" ht="15" customHeight="1" x14ac:dyDescent="0.25">
      <c r="B241" s="81"/>
      <c r="C241" s="73"/>
      <c r="D241" s="73" t="s">
        <v>83</v>
      </c>
      <c r="E241" s="73"/>
      <c r="F241" s="73"/>
      <c r="G241" s="74"/>
      <c r="H241" s="74"/>
      <c r="I241" s="73"/>
      <c r="J241" s="73"/>
      <c r="K241" s="87">
        <v>30000</v>
      </c>
    </row>
    <row r="242" spans="2:11" ht="15" customHeight="1" thickBot="1" x14ac:dyDescent="0.3">
      <c r="B242" s="83">
        <v>2079</v>
      </c>
      <c r="C242" s="77"/>
      <c r="D242" s="77" t="s">
        <v>92</v>
      </c>
      <c r="E242" s="77"/>
      <c r="F242" s="77" t="s">
        <v>24</v>
      </c>
      <c r="G242" s="78"/>
      <c r="H242" s="78">
        <v>1</v>
      </c>
      <c r="I242" s="77">
        <v>30000</v>
      </c>
      <c r="J242" s="77">
        <v>30000</v>
      </c>
      <c r="K242" s="89"/>
    </row>
    <row r="246" spans="2:11" ht="15" customHeight="1" thickBot="1" x14ac:dyDescent="0.3"/>
    <row r="247" spans="2:11" ht="15" customHeight="1" x14ac:dyDescent="0.25">
      <c r="B247" s="90" t="s">
        <v>259</v>
      </c>
      <c r="C247" s="75"/>
      <c r="D247" s="75" t="s">
        <v>378</v>
      </c>
      <c r="E247" s="91" t="s">
        <v>305</v>
      </c>
      <c r="F247" s="75"/>
      <c r="G247" s="76"/>
      <c r="H247" s="76"/>
      <c r="I247" s="75"/>
      <c r="J247" s="75"/>
      <c r="K247" s="84"/>
    </row>
    <row r="248" spans="2:11" s="1" customFormat="1" ht="15" customHeight="1" x14ac:dyDescent="0.25">
      <c r="B248" s="92" t="s">
        <v>260</v>
      </c>
      <c r="C248" s="97">
        <v>33</v>
      </c>
      <c r="D248" s="97"/>
      <c r="E248" s="68" t="s">
        <v>292</v>
      </c>
      <c r="F248" s="68"/>
      <c r="G248" s="69"/>
      <c r="H248" s="69"/>
      <c r="I248" s="68"/>
      <c r="J248" s="93" t="s">
        <v>290</v>
      </c>
      <c r="K248" s="94">
        <v>51.269999999999996</v>
      </c>
    </row>
    <row r="249" spans="2:11" ht="15" customHeight="1" thickBot="1" x14ac:dyDescent="0.3">
      <c r="B249" s="80"/>
      <c r="C249" s="66"/>
      <c r="D249" s="66"/>
      <c r="E249" s="66"/>
      <c r="F249" s="66"/>
      <c r="G249" s="67"/>
      <c r="H249" s="67"/>
      <c r="I249" s="66"/>
      <c r="J249" s="72" t="s">
        <v>262</v>
      </c>
      <c r="K249" s="86">
        <v>8</v>
      </c>
    </row>
    <row r="250" spans="2:11" s="1" customFormat="1" ht="15" customHeight="1" thickBot="1" x14ac:dyDescent="0.3">
      <c r="B250" s="95" t="s">
        <v>100</v>
      </c>
      <c r="C250" s="96"/>
      <c r="D250" s="96" t="s">
        <v>101</v>
      </c>
      <c r="E250" s="96"/>
      <c r="F250" s="96" t="s">
        <v>102</v>
      </c>
      <c r="G250" s="98" t="s">
        <v>265</v>
      </c>
      <c r="H250" s="98" t="s">
        <v>98</v>
      </c>
      <c r="I250" s="99" t="s">
        <v>266</v>
      </c>
      <c r="J250" s="99" t="s">
        <v>267</v>
      </c>
      <c r="K250" s="100" t="s">
        <v>97</v>
      </c>
    </row>
    <row r="251" spans="2:11" s="1" customFormat="1" ht="15" customHeight="1" x14ac:dyDescent="0.25">
      <c r="B251" s="81"/>
      <c r="C251" s="73"/>
      <c r="D251" s="73" t="s">
        <v>0</v>
      </c>
      <c r="E251" s="73"/>
      <c r="F251" s="73"/>
      <c r="G251" s="74"/>
      <c r="H251" s="74"/>
      <c r="I251" s="73"/>
      <c r="J251" s="73"/>
      <c r="K251" s="87">
        <v>17.45</v>
      </c>
    </row>
    <row r="252" spans="2:11" ht="15" customHeight="1" x14ac:dyDescent="0.25">
      <c r="B252" s="79">
        <v>2016</v>
      </c>
      <c r="C252" s="68"/>
      <c r="D252" s="68" t="s">
        <v>6</v>
      </c>
      <c r="E252" s="68"/>
      <c r="F252" s="68" t="s">
        <v>2</v>
      </c>
      <c r="G252" s="69">
        <v>1</v>
      </c>
      <c r="H252" s="69">
        <v>0.2424</v>
      </c>
      <c r="I252" s="68">
        <v>29.24</v>
      </c>
      <c r="J252" s="68">
        <v>7.09</v>
      </c>
      <c r="K252" s="85"/>
    </row>
    <row r="253" spans="2:11" ht="15" customHeight="1" x14ac:dyDescent="0.25">
      <c r="B253" s="79">
        <v>2022</v>
      </c>
      <c r="C253" s="68"/>
      <c r="D253" s="68" t="s">
        <v>1</v>
      </c>
      <c r="E253" s="68"/>
      <c r="F253" s="68" t="s">
        <v>2</v>
      </c>
      <c r="G253" s="69">
        <v>2</v>
      </c>
      <c r="H253" s="69">
        <v>0.48480000000000001</v>
      </c>
      <c r="I253" s="68">
        <v>21.37</v>
      </c>
      <c r="J253" s="68">
        <v>10.36</v>
      </c>
      <c r="K253" s="85"/>
    </row>
    <row r="254" spans="2:11" s="1" customFormat="1" ht="15" customHeight="1" x14ac:dyDescent="0.25">
      <c r="B254" s="82"/>
      <c r="C254" s="70"/>
      <c r="D254" s="70" t="s">
        <v>12</v>
      </c>
      <c r="E254" s="70"/>
      <c r="F254" s="70"/>
      <c r="G254" s="71"/>
      <c r="H254" s="71"/>
      <c r="I254" s="70"/>
      <c r="J254" s="70"/>
      <c r="K254" s="88">
        <v>10.79</v>
      </c>
    </row>
    <row r="255" spans="2:11" ht="15" customHeight="1" x14ac:dyDescent="0.25">
      <c r="B255" s="79">
        <v>2002</v>
      </c>
      <c r="C255" s="68"/>
      <c r="D255" s="68" t="s">
        <v>26</v>
      </c>
      <c r="E255" s="68"/>
      <c r="F255" s="68" t="s">
        <v>23</v>
      </c>
      <c r="G255" s="69"/>
      <c r="H255" s="69">
        <v>0.60599999999999998</v>
      </c>
      <c r="I255" s="68">
        <v>17.8</v>
      </c>
      <c r="J255" s="68">
        <v>10.79</v>
      </c>
      <c r="K255" s="85"/>
    </row>
    <row r="256" spans="2:11" s="1" customFormat="1" ht="15" customHeight="1" x14ac:dyDescent="0.25">
      <c r="B256" s="82"/>
      <c r="C256" s="70"/>
      <c r="D256" s="70" t="s">
        <v>57</v>
      </c>
      <c r="E256" s="70"/>
      <c r="F256" s="70"/>
      <c r="G256" s="71"/>
      <c r="H256" s="71"/>
      <c r="I256" s="70"/>
      <c r="J256" s="70"/>
      <c r="K256" s="88">
        <v>23.03</v>
      </c>
    </row>
    <row r="257" spans="2:11" ht="15" customHeight="1" thickBot="1" x14ac:dyDescent="0.3">
      <c r="B257" s="83">
        <v>2053</v>
      </c>
      <c r="C257" s="77"/>
      <c r="D257" s="77" t="s">
        <v>66</v>
      </c>
      <c r="E257" s="77"/>
      <c r="F257" s="77" t="s">
        <v>37</v>
      </c>
      <c r="G257" s="78">
        <v>1</v>
      </c>
      <c r="H257" s="78">
        <v>0.2424</v>
      </c>
      <c r="I257" s="77">
        <v>95</v>
      </c>
      <c r="J257" s="77">
        <v>23.03</v>
      </c>
      <c r="K257" s="89"/>
    </row>
  </sheetData>
  <mergeCells count="18">
    <mergeCell ref="C186:D186"/>
    <mergeCell ref="C196:D196"/>
    <mergeCell ref="C207:D207"/>
    <mergeCell ref="C218:D218"/>
    <mergeCell ref="C238:D238"/>
    <mergeCell ref="C248:D248"/>
    <mergeCell ref="C113:D113"/>
    <mergeCell ref="C124:D124"/>
    <mergeCell ref="C134:D134"/>
    <mergeCell ref="C144:D144"/>
    <mergeCell ref="C157:D157"/>
    <mergeCell ref="C167:D167"/>
    <mergeCell ref="C12:D12"/>
    <mergeCell ref="C33:D33"/>
    <mergeCell ref="C54:D54"/>
    <mergeCell ref="C69:D69"/>
    <mergeCell ref="C86:D86"/>
    <mergeCell ref="C102:D102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75" orientation="portrait" r:id="rId1"/>
  <rowBreaks count="4" manualBreakCount="4">
    <brk id="67" min="1" max="10" man="1"/>
    <brk id="122" min="1" max="10" man="1"/>
    <brk id="184" min="1" max="10" man="1"/>
    <brk id="246" min="1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B492-6050-41C8-9D62-765E79F6BCF1}">
  <sheetPr codeName="Hoja5">
    <tabColor rgb="FFC9C7C8"/>
  </sheetPr>
  <dimension ref="B7:H92"/>
  <sheetViews>
    <sheetView view="pageBreakPreview" topLeftCell="A34" zoomScale="60" zoomScaleNormal="100" workbookViewId="0">
      <selection activeCell="H92" sqref="B2:H92"/>
    </sheetView>
  </sheetViews>
  <sheetFormatPr baseColWidth="10" defaultColWidth="13.59765625" defaultRowHeight="15" customHeight="1" x14ac:dyDescent="0.25"/>
  <cols>
    <col min="1" max="1" width="2.296875" style="2" customWidth="1"/>
    <col min="2" max="2" width="7.8984375" style="3" customWidth="1"/>
    <col min="3" max="3" width="3.09765625" style="2" customWidth="1"/>
    <col min="4" max="4" width="44.8984375" style="2" customWidth="1"/>
    <col min="5" max="5" width="6.796875" style="2" customWidth="1"/>
    <col min="6" max="6" width="13.59765625" style="2"/>
    <col min="7" max="7" width="15.8984375" style="2" customWidth="1"/>
    <col min="8" max="8" width="18.69921875" style="2" customWidth="1"/>
    <col min="9" max="16384" width="13.59765625" style="2"/>
  </cols>
  <sheetData>
    <row r="7" spans="2:8" ht="15" customHeight="1" thickBot="1" x14ac:dyDescent="0.3"/>
    <row r="8" spans="2:8" ht="15" hidden="1" customHeight="1" thickBot="1" x14ac:dyDescent="0.3"/>
    <row r="9" spans="2:8" s="4" customFormat="1" ht="15" customHeight="1" thickBot="1" x14ac:dyDescent="0.3">
      <c r="B9" s="12" t="s">
        <v>100</v>
      </c>
      <c r="C9" s="13" t="s">
        <v>101</v>
      </c>
      <c r="D9" s="13"/>
      <c r="E9" s="13" t="s">
        <v>102</v>
      </c>
      <c r="F9" s="14" t="s">
        <v>103</v>
      </c>
      <c r="G9" s="13" t="s">
        <v>97</v>
      </c>
      <c r="H9" s="13"/>
    </row>
    <row r="10" spans="2:8" s="4" customFormat="1" ht="15" customHeight="1" thickBot="1" x14ac:dyDescent="0.3">
      <c r="B10" s="12"/>
      <c r="C10" s="13"/>
      <c r="D10" s="13"/>
      <c r="E10" s="13"/>
      <c r="F10" s="14"/>
      <c r="G10" s="15" t="s">
        <v>98</v>
      </c>
      <c r="H10" s="15" t="s">
        <v>99</v>
      </c>
    </row>
    <row r="11" spans="2:8" s="1" customFormat="1" ht="15" customHeight="1" x14ac:dyDescent="0.25">
      <c r="B11" s="5" t="s">
        <v>0</v>
      </c>
      <c r="C11" s="6"/>
      <c r="D11" s="6"/>
      <c r="E11" s="6"/>
      <c r="F11" s="6"/>
      <c r="G11" s="6"/>
      <c r="H11" s="7">
        <v>1155991.1400000043</v>
      </c>
    </row>
    <row r="12" spans="2:8" ht="15" customHeight="1" x14ac:dyDescent="0.25">
      <c r="B12" s="8">
        <v>2015</v>
      </c>
      <c r="C12" s="9"/>
      <c r="D12" s="9" t="s">
        <v>5</v>
      </c>
      <c r="E12" s="9" t="s">
        <v>2</v>
      </c>
      <c r="F12" s="9">
        <v>34.08</v>
      </c>
      <c r="G12" s="9">
        <v>5932.5261150235083</v>
      </c>
      <c r="H12" s="11">
        <v>202180.49000000115</v>
      </c>
    </row>
    <row r="13" spans="2:8" ht="15" customHeight="1" x14ac:dyDescent="0.25">
      <c r="B13" s="8">
        <v>2016</v>
      </c>
      <c r="C13" s="9"/>
      <c r="D13" s="9" t="s">
        <v>6</v>
      </c>
      <c r="E13" s="9" t="s">
        <v>2</v>
      </c>
      <c r="F13" s="9">
        <v>29.24</v>
      </c>
      <c r="G13" s="9">
        <v>7559.9261285909797</v>
      </c>
      <c r="H13" s="11">
        <v>221052.24000000022</v>
      </c>
    </row>
    <row r="14" spans="2:8" ht="15" customHeight="1" x14ac:dyDescent="0.25">
      <c r="B14" s="8">
        <v>2020</v>
      </c>
      <c r="C14" s="9"/>
      <c r="D14" s="9" t="s">
        <v>4</v>
      </c>
      <c r="E14" s="9" t="s">
        <v>2</v>
      </c>
      <c r="F14" s="9">
        <v>28.75</v>
      </c>
      <c r="G14" s="9">
        <v>2266.8125217391421</v>
      </c>
      <c r="H14" s="11">
        <v>65170.860000000335</v>
      </c>
    </row>
    <row r="15" spans="2:8" ht="15" customHeight="1" x14ac:dyDescent="0.25">
      <c r="B15" s="8">
        <v>2021</v>
      </c>
      <c r="C15" s="9"/>
      <c r="D15" s="9" t="s">
        <v>3</v>
      </c>
      <c r="E15" s="9" t="s">
        <v>2</v>
      </c>
      <c r="F15" s="9">
        <v>23.32</v>
      </c>
      <c r="G15" s="9">
        <v>7675.0321612350317</v>
      </c>
      <c r="H15" s="11">
        <v>178981.75000000093</v>
      </c>
    </row>
    <row r="16" spans="2:8" ht="15" customHeight="1" x14ac:dyDescent="0.25">
      <c r="B16" s="8">
        <v>2022</v>
      </c>
      <c r="C16" s="9"/>
      <c r="D16" s="9" t="s">
        <v>1</v>
      </c>
      <c r="E16" s="9" t="s">
        <v>2</v>
      </c>
      <c r="F16" s="9">
        <v>21.37</v>
      </c>
      <c r="G16" s="9">
        <v>16863.510528778694</v>
      </c>
      <c r="H16" s="11">
        <v>360373.22000000073</v>
      </c>
    </row>
    <row r="17" spans="2:8" ht="15" customHeight="1" x14ac:dyDescent="0.25">
      <c r="B17" s="8">
        <v>2082</v>
      </c>
      <c r="C17" s="9"/>
      <c r="D17" s="9" t="s">
        <v>8</v>
      </c>
      <c r="E17" s="9" t="s">
        <v>2</v>
      </c>
      <c r="F17" s="9">
        <v>30.45</v>
      </c>
      <c r="G17" s="9">
        <v>1080.5333333333408</v>
      </c>
      <c r="H17" s="11">
        <v>32902.240000000224</v>
      </c>
    </row>
    <row r="18" spans="2:8" ht="15" customHeight="1" x14ac:dyDescent="0.25">
      <c r="B18" s="8">
        <v>2083</v>
      </c>
      <c r="C18" s="9"/>
      <c r="D18" s="9" t="s">
        <v>9</v>
      </c>
      <c r="E18" s="9" t="s">
        <v>2</v>
      </c>
      <c r="F18" s="9">
        <v>28.28</v>
      </c>
      <c r="G18" s="9">
        <v>1080.5335926449866</v>
      </c>
      <c r="H18" s="11">
        <v>30557.490000000224</v>
      </c>
    </row>
    <row r="19" spans="2:8" ht="15" customHeight="1" x14ac:dyDescent="0.25">
      <c r="B19" s="8">
        <v>2084</v>
      </c>
      <c r="C19" s="9"/>
      <c r="D19" s="9" t="s">
        <v>10</v>
      </c>
      <c r="E19" s="9" t="s">
        <v>2</v>
      </c>
      <c r="F19" s="9">
        <v>15.95</v>
      </c>
      <c r="G19" s="9">
        <v>2161.0664576802951</v>
      </c>
      <c r="H19" s="11">
        <v>34469.010000000708</v>
      </c>
    </row>
    <row r="20" spans="2:8" ht="15" customHeight="1" x14ac:dyDescent="0.25">
      <c r="B20" s="8">
        <v>2085</v>
      </c>
      <c r="C20" s="9"/>
      <c r="D20" s="9" t="s">
        <v>11</v>
      </c>
      <c r="E20" s="9" t="s">
        <v>2</v>
      </c>
      <c r="F20" s="9">
        <v>13.05</v>
      </c>
      <c r="G20" s="9">
        <v>2322.1333333333218</v>
      </c>
      <c r="H20" s="11">
        <v>30303.839999999851</v>
      </c>
    </row>
    <row r="21" spans="2:8" s="1" customFormat="1" ht="15" customHeight="1" x14ac:dyDescent="0.25">
      <c r="B21" s="5" t="s">
        <v>12</v>
      </c>
      <c r="C21" s="6"/>
      <c r="D21" s="6"/>
      <c r="E21" s="6"/>
      <c r="F21" s="6"/>
      <c r="G21" s="6"/>
      <c r="H21" s="7">
        <v>1735948.5300000105</v>
      </c>
    </row>
    <row r="22" spans="2:8" ht="15" customHeight="1" x14ac:dyDescent="0.25">
      <c r="B22" s="8">
        <v>1009</v>
      </c>
      <c r="C22" s="9"/>
      <c r="D22" s="9" t="s">
        <v>13</v>
      </c>
      <c r="E22" s="9" t="s">
        <v>14</v>
      </c>
      <c r="F22" s="9">
        <v>22.88</v>
      </c>
      <c r="G22" s="9">
        <v>3461.643356643373</v>
      </c>
      <c r="H22" s="11">
        <v>79202.400000000373</v>
      </c>
    </row>
    <row r="23" spans="2:8" ht="15" customHeight="1" x14ac:dyDescent="0.25">
      <c r="B23" s="8">
        <v>1014</v>
      </c>
      <c r="C23" s="9"/>
      <c r="D23" s="9" t="s">
        <v>15</v>
      </c>
      <c r="E23" s="9" t="s">
        <v>16</v>
      </c>
      <c r="F23" s="9">
        <v>5.3</v>
      </c>
      <c r="G23" s="9">
        <v>774.28679245295677</v>
      </c>
      <c r="H23" s="11">
        <v>4103.7200000006706</v>
      </c>
    </row>
    <row r="24" spans="2:8" ht="15" customHeight="1" x14ac:dyDescent="0.25">
      <c r="B24" s="8">
        <v>1015</v>
      </c>
      <c r="C24" s="9"/>
      <c r="D24" s="9" t="s">
        <v>17</v>
      </c>
      <c r="E24" s="9" t="s">
        <v>16</v>
      </c>
      <c r="F24" s="9">
        <v>5.3</v>
      </c>
      <c r="G24" s="9">
        <v>111.26792452842841</v>
      </c>
      <c r="H24" s="11">
        <v>589.72000000067055</v>
      </c>
    </row>
    <row r="25" spans="2:8" ht="15" customHeight="1" x14ac:dyDescent="0.25">
      <c r="B25" s="8">
        <v>1016</v>
      </c>
      <c r="C25" s="9"/>
      <c r="D25" s="9" t="s">
        <v>18</v>
      </c>
      <c r="E25" s="9" t="s">
        <v>16</v>
      </c>
      <c r="F25" s="9">
        <v>4.1399999999999997</v>
      </c>
      <c r="G25" s="9">
        <v>3242.0120772948394</v>
      </c>
      <c r="H25" s="11">
        <v>13421.930000000633</v>
      </c>
    </row>
    <row r="26" spans="2:8" ht="15" customHeight="1" x14ac:dyDescent="0.25">
      <c r="B26" s="8">
        <v>1017</v>
      </c>
      <c r="C26" s="9"/>
      <c r="D26" s="9" t="s">
        <v>19</v>
      </c>
      <c r="E26" s="9" t="s">
        <v>16</v>
      </c>
      <c r="F26" s="9">
        <v>6.7</v>
      </c>
      <c r="G26" s="9">
        <v>63.10746268661164</v>
      </c>
      <c r="H26" s="11">
        <v>422.82000000029802</v>
      </c>
    </row>
    <row r="27" spans="2:8" ht="15" customHeight="1" x14ac:dyDescent="0.25">
      <c r="B27" s="8">
        <v>1018</v>
      </c>
      <c r="C27" s="9"/>
      <c r="D27" s="9" t="s">
        <v>20</v>
      </c>
      <c r="E27" s="9" t="s">
        <v>21</v>
      </c>
      <c r="F27" s="9">
        <v>100</v>
      </c>
      <c r="G27" s="9">
        <v>303.74610000001269</v>
      </c>
      <c r="H27" s="11">
        <v>30374.61000000127</v>
      </c>
    </row>
    <row r="28" spans="2:8" ht="15" customHeight="1" x14ac:dyDescent="0.25">
      <c r="B28" s="8">
        <v>1019</v>
      </c>
      <c r="C28" s="9"/>
      <c r="D28" s="9" t="s">
        <v>22</v>
      </c>
      <c r="E28" s="9" t="s">
        <v>21</v>
      </c>
      <c r="F28" s="9">
        <v>100</v>
      </c>
      <c r="G28" s="9">
        <v>282.05</v>
      </c>
      <c r="H28" s="11">
        <v>28205</v>
      </c>
    </row>
    <row r="29" spans="2:8" ht="15" customHeight="1" x14ac:dyDescent="0.25">
      <c r="B29" s="8">
        <v>2002</v>
      </c>
      <c r="C29" s="9"/>
      <c r="D29" s="9" t="s">
        <v>26</v>
      </c>
      <c r="E29" s="9" t="s">
        <v>23</v>
      </c>
      <c r="F29" s="9">
        <v>17.8</v>
      </c>
      <c r="G29" s="9">
        <v>73773.556741573062</v>
      </c>
      <c r="H29" s="11">
        <v>1313169.3100000005</v>
      </c>
    </row>
    <row r="30" spans="2:8" ht="15" customHeight="1" x14ac:dyDescent="0.25">
      <c r="B30" s="8">
        <v>2051</v>
      </c>
      <c r="C30" s="9"/>
      <c r="D30" s="9" t="s">
        <v>28</v>
      </c>
      <c r="E30" s="9" t="s">
        <v>25</v>
      </c>
      <c r="F30" s="9">
        <v>5100</v>
      </c>
      <c r="G30" s="9">
        <v>0.26278235294125685</v>
      </c>
      <c r="H30" s="11">
        <v>1340.19000000041</v>
      </c>
    </row>
    <row r="31" spans="2:8" ht="15" customHeight="1" x14ac:dyDescent="0.25">
      <c r="B31" s="8">
        <v>2056</v>
      </c>
      <c r="C31" s="9"/>
      <c r="D31" s="9" t="s">
        <v>30</v>
      </c>
      <c r="E31" s="9" t="s">
        <v>31</v>
      </c>
      <c r="F31" s="9">
        <v>16.899999999999999</v>
      </c>
      <c r="G31" s="9">
        <v>1250</v>
      </c>
      <c r="H31" s="11">
        <v>21125</v>
      </c>
    </row>
    <row r="32" spans="2:8" ht="15" customHeight="1" x14ac:dyDescent="0.25">
      <c r="B32" s="8">
        <v>2058</v>
      </c>
      <c r="C32" s="9"/>
      <c r="D32" s="9" t="s">
        <v>32</v>
      </c>
      <c r="E32" s="9" t="s">
        <v>25</v>
      </c>
      <c r="F32" s="9">
        <v>190</v>
      </c>
      <c r="G32" s="9">
        <v>100</v>
      </c>
      <c r="H32" s="11">
        <v>19000</v>
      </c>
    </row>
    <row r="33" spans="2:8" ht="15" customHeight="1" x14ac:dyDescent="0.25">
      <c r="B33" s="8">
        <v>2059</v>
      </c>
      <c r="C33" s="9"/>
      <c r="D33" s="9" t="s">
        <v>33</v>
      </c>
      <c r="E33" s="9" t="s">
        <v>27</v>
      </c>
      <c r="F33" s="9">
        <v>0.35</v>
      </c>
      <c r="G33" s="9">
        <v>1600</v>
      </c>
      <c r="H33" s="11">
        <v>560</v>
      </c>
    </row>
    <row r="34" spans="2:8" ht="15" customHeight="1" x14ac:dyDescent="0.25">
      <c r="B34" s="8">
        <v>2067</v>
      </c>
      <c r="C34" s="9"/>
      <c r="D34" s="9" t="s">
        <v>34</v>
      </c>
      <c r="E34" s="9" t="s">
        <v>24</v>
      </c>
      <c r="F34" s="9">
        <v>1500</v>
      </c>
      <c r="G34" s="9">
        <v>1</v>
      </c>
      <c r="H34" s="11">
        <v>1500</v>
      </c>
    </row>
    <row r="35" spans="2:8" ht="15" customHeight="1" x14ac:dyDescent="0.25">
      <c r="B35" s="8">
        <v>2068</v>
      </c>
      <c r="C35" s="9"/>
      <c r="D35" s="9" t="s">
        <v>35</v>
      </c>
      <c r="E35" s="9" t="s">
        <v>7</v>
      </c>
      <c r="F35" s="9">
        <v>2800</v>
      </c>
      <c r="G35" s="9">
        <v>5</v>
      </c>
      <c r="H35" s="11">
        <v>14000</v>
      </c>
    </row>
    <row r="36" spans="2:8" ht="15" customHeight="1" x14ac:dyDescent="0.25">
      <c r="B36" s="8">
        <v>2087</v>
      </c>
      <c r="C36" s="9"/>
      <c r="D36" s="9" t="s">
        <v>29</v>
      </c>
      <c r="E36" s="9" t="s">
        <v>24</v>
      </c>
      <c r="F36" s="9">
        <v>1</v>
      </c>
      <c r="G36" s="9">
        <v>1000</v>
      </c>
      <c r="H36" s="11">
        <v>1000</v>
      </c>
    </row>
    <row r="37" spans="2:8" ht="15" customHeight="1" x14ac:dyDescent="0.25">
      <c r="B37" s="8">
        <v>2089</v>
      </c>
      <c r="C37" s="9"/>
      <c r="D37" s="9" t="s">
        <v>36</v>
      </c>
      <c r="E37" s="9" t="s">
        <v>37</v>
      </c>
      <c r="F37" s="9">
        <v>80</v>
      </c>
      <c r="G37" s="9">
        <v>735</v>
      </c>
      <c r="H37" s="11">
        <v>58800</v>
      </c>
    </row>
    <row r="38" spans="2:8" ht="15" customHeight="1" x14ac:dyDescent="0.25">
      <c r="B38" s="8">
        <v>2091</v>
      </c>
      <c r="C38" s="9"/>
      <c r="D38" s="9" t="s">
        <v>38</v>
      </c>
      <c r="E38" s="9" t="s">
        <v>31</v>
      </c>
      <c r="F38" s="9">
        <v>5.2</v>
      </c>
      <c r="G38" s="9">
        <v>14504.992307692479</v>
      </c>
      <c r="H38" s="11">
        <v>75425.960000000894</v>
      </c>
    </row>
    <row r="39" spans="2:8" ht="15" customHeight="1" x14ac:dyDescent="0.25">
      <c r="B39" s="8">
        <v>2113</v>
      </c>
      <c r="C39" s="9"/>
      <c r="D39" s="9" t="s">
        <v>39</v>
      </c>
      <c r="E39" s="9" t="s">
        <v>25</v>
      </c>
      <c r="F39" s="9">
        <v>5070</v>
      </c>
      <c r="G39" s="9">
        <v>3</v>
      </c>
      <c r="H39" s="11">
        <v>15210</v>
      </c>
    </row>
    <row r="40" spans="2:8" ht="15" customHeight="1" x14ac:dyDescent="0.25">
      <c r="B40" s="8">
        <v>2114</v>
      </c>
      <c r="C40" s="9"/>
      <c r="D40" s="9" t="s">
        <v>40</v>
      </c>
      <c r="E40" s="9" t="s">
        <v>16</v>
      </c>
      <c r="F40" s="9">
        <v>17.899999999999999</v>
      </c>
      <c r="G40" s="9">
        <v>9.0000000000312177</v>
      </c>
      <c r="H40" s="11">
        <v>161.10000000055879</v>
      </c>
    </row>
    <row r="41" spans="2:8" ht="15" customHeight="1" x14ac:dyDescent="0.25">
      <c r="B41" s="8">
        <v>2115</v>
      </c>
      <c r="C41" s="9"/>
      <c r="D41" s="9" t="s">
        <v>41</v>
      </c>
      <c r="E41" s="9" t="s">
        <v>25</v>
      </c>
      <c r="F41" s="9">
        <v>11.5</v>
      </c>
      <c r="G41" s="9">
        <v>27</v>
      </c>
      <c r="H41" s="11">
        <v>310.5</v>
      </c>
    </row>
    <row r="42" spans="2:8" ht="15" customHeight="1" x14ac:dyDescent="0.25">
      <c r="B42" s="8">
        <v>2117</v>
      </c>
      <c r="C42" s="9"/>
      <c r="D42" s="9" t="s">
        <v>42</v>
      </c>
      <c r="E42" s="9" t="s">
        <v>21</v>
      </c>
      <c r="F42" s="9">
        <v>100</v>
      </c>
      <c r="G42" s="9">
        <v>77.825000000000003</v>
      </c>
      <c r="H42" s="11">
        <v>7782.5</v>
      </c>
    </row>
    <row r="43" spans="2:8" ht="15" customHeight="1" x14ac:dyDescent="0.25">
      <c r="B43" s="8">
        <v>2120</v>
      </c>
      <c r="C43" s="9"/>
      <c r="D43" s="9" t="s">
        <v>43</v>
      </c>
      <c r="E43" s="9" t="s">
        <v>44</v>
      </c>
      <c r="F43" s="9">
        <v>9</v>
      </c>
      <c r="G43" s="9">
        <v>407.98000000013661</v>
      </c>
      <c r="H43" s="11">
        <v>3671.8200000012293</v>
      </c>
    </row>
    <row r="44" spans="2:8" ht="15" customHeight="1" x14ac:dyDescent="0.25">
      <c r="B44" s="8">
        <v>2121</v>
      </c>
      <c r="C44" s="9"/>
      <c r="D44" s="9" t="s">
        <v>45</v>
      </c>
      <c r="E44" s="9" t="s">
        <v>46</v>
      </c>
      <c r="F44" s="9">
        <v>105</v>
      </c>
      <c r="G44" s="9">
        <v>27.073333333335107</v>
      </c>
      <c r="H44" s="11">
        <v>2842.7000000001863</v>
      </c>
    </row>
    <row r="45" spans="2:8" ht="15" customHeight="1" x14ac:dyDescent="0.25">
      <c r="B45" s="8">
        <v>2123</v>
      </c>
      <c r="C45" s="9"/>
      <c r="D45" s="9" t="s">
        <v>47</v>
      </c>
      <c r="E45" s="9" t="s">
        <v>21</v>
      </c>
      <c r="F45" s="9">
        <v>70</v>
      </c>
      <c r="G45" s="9">
        <v>65.427000000008519</v>
      </c>
      <c r="H45" s="11">
        <v>4579.890000000596</v>
      </c>
    </row>
    <row r="46" spans="2:8" ht="15" customHeight="1" x14ac:dyDescent="0.25">
      <c r="B46" s="8">
        <v>2126</v>
      </c>
      <c r="C46" s="9"/>
      <c r="D46" s="9" t="s">
        <v>48</v>
      </c>
      <c r="E46" s="9" t="s">
        <v>27</v>
      </c>
      <c r="F46" s="9">
        <v>1140</v>
      </c>
      <c r="G46" s="9">
        <v>9.660000000000327</v>
      </c>
      <c r="H46" s="11">
        <v>11012.400000000373</v>
      </c>
    </row>
    <row r="47" spans="2:8" ht="15" customHeight="1" x14ac:dyDescent="0.25">
      <c r="B47" s="8">
        <v>2127</v>
      </c>
      <c r="C47" s="9"/>
      <c r="D47" s="9" t="s">
        <v>49</v>
      </c>
      <c r="E47" s="9" t="s">
        <v>27</v>
      </c>
      <c r="F47" s="9">
        <v>1030</v>
      </c>
      <c r="G47" s="9">
        <v>8.5050000000003614</v>
      </c>
      <c r="H47" s="11">
        <v>8760.1500000003725</v>
      </c>
    </row>
    <row r="48" spans="2:8" ht="15" customHeight="1" x14ac:dyDescent="0.25">
      <c r="B48" s="8">
        <v>2128</v>
      </c>
      <c r="C48" s="9"/>
      <c r="D48" s="9" t="s">
        <v>50</v>
      </c>
      <c r="E48" s="9" t="s">
        <v>27</v>
      </c>
      <c r="F48" s="9">
        <v>910</v>
      </c>
      <c r="G48" s="9">
        <v>20.685000000000613</v>
      </c>
      <c r="H48" s="11">
        <v>18823.350000000559</v>
      </c>
    </row>
    <row r="49" spans="2:8" ht="15" customHeight="1" x14ac:dyDescent="0.25">
      <c r="B49" s="8">
        <v>2129</v>
      </c>
      <c r="C49" s="9"/>
      <c r="D49" s="9" t="s">
        <v>51</v>
      </c>
      <c r="E49" s="9" t="s">
        <v>27</v>
      </c>
      <c r="F49" s="9">
        <v>35.89</v>
      </c>
      <c r="G49" s="9">
        <v>4.8002229033229522</v>
      </c>
      <c r="H49" s="11">
        <v>172.28000000026077</v>
      </c>
    </row>
    <row r="50" spans="2:8" ht="15" customHeight="1" x14ac:dyDescent="0.25">
      <c r="B50" s="8">
        <v>2130</v>
      </c>
      <c r="C50" s="9"/>
      <c r="D50" s="9" t="s">
        <v>52</v>
      </c>
      <c r="E50" s="9" t="s">
        <v>31</v>
      </c>
      <c r="F50" s="9">
        <v>12.5</v>
      </c>
      <c r="G50" s="9">
        <v>2.9880000000447033</v>
      </c>
      <c r="H50" s="11">
        <v>37.350000000558794</v>
      </c>
    </row>
    <row r="51" spans="2:8" ht="15" customHeight="1" x14ac:dyDescent="0.25">
      <c r="B51" s="8">
        <v>2131</v>
      </c>
      <c r="C51" s="9"/>
      <c r="D51" s="9" t="s">
        <v>53</v>
      </c>
      <c r="E51" s="9" t="s">
        <v>23</v>
      </c>
      <c r="F51" s="9">
        <v>232</v>
      </c>
      <c r="G51" s="9">
        <v>1.4820258620692868</v>
      </c>
      <c r="H51" s="11">
        <v>343.83000000007451</v>
      </c>
    </row>
    <row r="52" spans="2:8" ht="15" customHeight="1" x14ac:dyDescent="0.25">
      <c r="B52" s="8">
        <v>2132</v>
      </c>
      <c r="C52" s="9"/>
      <c r="D52" s="9" t="s">
        <v>54</v>
      </c>
      <c r="E52" s="9" t="s">
        <v>27</v>
      </c>
      <c r="F52" s="9">
        <v>897.99</v>
      </c>
      <c r="G52" s="9">
        <v>0</v>
      </c>
      <c r="H52" s="11">
        <v>0</v>
      </c>
    </row>
    <row r="53" spans="2:8" ht="15" customHeight="1" x14ac:dyDescent="0.25">
      <c r="B53" s="8">
        <v>2133</v>
      </c>
      <c r="C53" s="9"/>
      <c r="D53" s="9" t="s">
        <v>55</v>
      </c>
      <c r="E53" s="9" t="s">
        <v>16</v>
      </c>
      <c r="F53" s="9">
        <v>113.07</v>
      </c>
      <c r="G53" s="9">
        <v>0</v>
      </c>
      <c r="H53" s="11">
        <v>0</v>
      </c>
    </row>
    <row r="54" spans="2:8" ht="15" customHeight="1" x14ac:dyDescent="0.25">
      <c r="B54" s="8">
        <v>2134</v>
      </c>
      <c r="C54" s="9"/>
      <c r="D54" s="9" t="s">
        <v>56</v>
      </c>
      <c r="E54" s="9" t="s">
        <v>31</v>
      </c>
      <c r="F54" s="9">
        <v>3100</v>
      </c>
      <c r="G54" s="9">
        <v>0</v>
      </c>
      <c r="H54" s="11">
        <v>0</v>
      </c>
    </row>
    <row r="55" spans="2:8" s="1" customFormat="1" ht="15" customHeight="1" x14ac:dyDescent="0.25">
      <c r="B55" s="5" t="s">
        <v>57</v>
      </c>
      <c r="C55" s="6"/>
      <c r="D55" s="6"/>
      <c r="E55" s="6"/>
      <c r="F55" s="6"/>
      <c r="G55" s="6"/>
      <c r="H55" s="7">
        <v>2484987.680000009</v>
      </c>
    </row>
    <row r="56" spans="2:8" ht="15" customHeight="1" x14ac:dyDescent="0.25">
      <c r="B56" s="8">
        <v>2003</v>
      </c>
      <c r="C56" s="9"/>
      <c r="D56" s="9" t="s">
        <v>58</v>
      </c>
      <c r="E56" s="9" t="s">
        <v>37</v>
      </c>
      <c r="F56" s="9">
        <v>215</v>
      </c>
      <c r="G56" s="9">
        <v>3023.2419534883788</v>
      </c>
      <c r="H56" s="11">
        <v>649997.02000000142</v>
      </c>
    </row>
    <row r="57" spans="2:8" ht="15" customHeight="1" x14ac:dyDescent="0.25">
      <c r="B57" s="8">
        <v>2004</v>
      </c>
      <c r="C57" s="9"/>
      <c r="D57" s="9" t="s">
        <v>59</v>
      </c>
      <c r="E57" s="9" t="s">
        <v>37</v>
      </c>
      <c r="F57" s="9">
        <v>190</v>
      </c>
      <c r="G57" s="9">
        <v>683.87900000000377</v>
      </c>
      <c r="H57" s="11">
        <v>129937.01000000072</v>
      </c>
    </row>
    <row r="58" spans="2:8" ht="15" customHeight="1" x14ac:dyDescent="0.25">
      <c r="B58" s="8">
        <v>2006</v>
      </c>
      <c r="C58" s="9"/>
      <c r="D58" s="9" t="s">
        <v>60</v>
      </c>
      <c r="E58" s="9" t="s">
        <v>37</v>
      </c>
      <c r="F58" s="9">
        <v>185</v>
      </c>
      <c r="G58" s="9">
        <v>625.91886486486612</v>
      </c>
      <c r="H58" s="11">
        <v>115794.99000000024</v>
      </c>
    </row>
    <row r="59" spans="2:8" ht="15" customHeight="1" x14ac:dyDescent="0.25">
      <c r="B59" s="8">
        <v>2010</v>
      </c>
      <c r="C59" s="9"/>
      <c r="D59" s="9" t="s">
        <v>61</v>
      </c>
      <c r="E59" s="9" t="s">
        <v>37</v>
      </c>
      <c r="F59" s="9">
        <v>185</v>
      </c>
      <c r="G59" s="9">
        <v>57.591405405406213</v>
      </c>
      <c r="H59" s="11">
        <v>10654.410000000149</v>
      </c>
    </row>
    <row r="60" spans="2:8" ht="15" customHeight="1" x14ac:dyDescent="0.25">
      <c r="B60" s="8">
        <v>2011</v>
      </c>
      <c r="C60" s="9"/>
      <c r="D60" s="9" t="s">
        <v>62</v>
      </c>
      <c r="E60" s="9" t="s">
        <v>37</v>
      </c>
      <c r="F60" s="9">
        <v>160</v>
      </c>
      <c r="G60" s="9">
        <v>643.01993750000258</v>
      </c>
      <c r="H60" s="11">
        <v>102883.19000000041</v>
      </c>
    </row>
    <row r="61" spans="2:8" ht="15" customHeight="1" x14ac:dyDescent="0.25">
      <c r="B61" s="8">
        <v>2013</v>
      </c>
      <c r="C61" s="9"/>
      <c r="D61" s="9" t="s">
        <v>63</v>
      </c>
      <c r="E61" s="9" t="s">
        <v>37</v>
      </c>
      <c r="F61" s="9">
        <v>150</v>
      </c>
      <c r="G61" s="9">
        <v>6523.105599999999</v>
      </c>
      <c r="H61" s="11">
        <v>978465.83999999985</v>
      </c>
    </row>
    <row r="62" spans="2:8" ht="15" customHeight="1" x14ac:dyDescent="0.25">
      <c r="B62" s="8">
        <v>2050</v>
      </c>
      <c r="C62" s="9"/>
      <c r="D62" s="9" t="s">
        <v>64</v>
      </c>
      <c r="E62" s="9" t="s">
        <v>37</v>
      </c>
      <c r="F62" s="9">
        <v>155</v>
      </c>
      <c r="G62" s="9">
        <v>13.484709677424643</v>
      </c>
      <c r="H62" s="11">
        <v>2090.1300000008196</v>
      </c>
    </row>
    <row r="63" spans="2:8" ht="15" customHeight="1" x14ac:dyDescent="0.25">
      <c r="B63" s="8">
        <v>2052</v>
      </c>
      <c r="C63" s="9"/>
      <c r="D63" s="9" t="s">
        <v>65</v>
      </c>
      <c r="E63" s="9" t="s">
        <v>37</v>
      </c>
      <c r="F63" s="9">
        <v>315</v>
      </c>
      <c r="G63" s="9">
        <v>894.45133333333899</v>
      </c>
      <c r="H63" s="11">
        <v>281752.17000000179</v>
      </c>
    </row>
    <row r="64" spans="2:8" ht="15" customHeight="1" x14ac:dyDescent="0.25">
      <c r="B64" s="8">
        <v>2053</v>
      </c>
      <c r="C64" s="9"/>
      <c r="D64" s="9" t="s">
        <v>66</v>
      </c>
      <c r="E64" s="9" t="s">
        <v>37</v>
      </c>
      <c r="F64" s="9">
        <v>95</v>
      </c>
      <c r="G64" s="9">
        <v>1808.7286315789643</v>
      </c>
      <c r="H64" s="11">
        <v>171829.2200000016</v>
      </c>
    </row>
    <row r="65" spans="2:8" ht="15" customHeight="1" x14ac:dyDescent="0.25">
      <c r="B65" s="8">
        <v>2088</v>
      </c>
      <c r="C65" s="9"/>
      <c r="D65" s="9" t="s">
        <v>67</v>
      </c>
      <c r="E65" s="9" t="s">
        <v>37</v>
      </c>
      <c r="F65" s="9">
        <v>85</v>
      </c>
      <c r="G65" s="9">
        <v>309.71941176471029</v>
      </c>
      <c r="H65" s="11">
        <v>26326.150000000376</v>
      </c>
    </row>
    <row r="66" spans="2:8" ht="15" customHeight="1" x14ac:dyDescent="0.25">
      <c r="B66" s="8">
        <v>2099</v>
      </c>
      <c r="C66" s="9"/>
      <c r="D66" s="9" t="s">
        <v>68</v>
      </c>
      <c r="E66" s="9" t="s">
        <v>37</v>
      </c>
      <c r="F66" s="9">
        <v>7.31</v>
      </c>
      <c r="G66" s="9">
        <v>346.96169630643465</v>
      </c>
      <c r="H66" s="11">
        <v>2536.2900000000373</v>
      </c>
    </row>
    <row r="67" spans="2:8" ht="15" customHeight="1" x14ac:dyDescent="0.25">
      <c r="B67" s="8">
        <v>2100</v>
      </c>
      <c r="C67" s="9"/>
      <c r="D67" s="9" t="s">
        <v>69</v>
      </c>
      <c r="E67" s="9" t="s">
        <v>37</v>
      </c>
      <c r="F67" s="9">
        <v>30</v>
      </c>
      <c r="G67" s="9">
        <v>347.13866666667161</v>
      </c>
      <c r="H67" s="11">
        <v>10414.160000000149</v>
      </c>
    </row>
    <row r="68" spans="2:8" ht="15" customHeight="1" x14ac:dyDescent="0.25">
      <c r="B68" s="8">
        <v>2116</v>
      </c>
      <c r="C68" s="9"/>
      <c r="D68" s="9" t="s">
        <v>70</v>
      </c>
      <c r="E68" s="9" t="s">
        <v>71</v>
      </c>
      <c r="F68" s="9">
        <v>5</v>
      </c>
      <c r="G68" s="9">
        <v>48</v>
      </c>
      <c r="H68" s="11">
        <v>240</v>
      </c>
    </row>
    <row r="69" spans="2:8" ht="15" customHeight="1" x14ac:dyDescent="0.25">
      <c r="B69" s="8">
        <v>2122</v>
      </c>
      <c r="C69" s="9"/>
      <c r="D69" s="9" t="s">
        <v>72</v>
      </c>
      <c r="E69" s="9" t="s">
        <v>37</v>
      </c>
      <c r="F69" s="9">
        <v>5.5</v>
      </c>
      <c r="G69" s="9">
        <v>252.41636363653973</v>
      </c>
      <c r="H69" s="11">
        <v>1388.2900000009686</v>
      </c>
    </row>
    <row r="70" spans="2:8" ht="15" customHeight="1" x14ac:dyDescent="0.25">
      <c r="B70" s="8">
        <v>2124</v>
      </c>
      <c r="C70" s="9"/>
      <c r="D70" s="9" t="s">
        <v>73</v>
      </c>
      <c r="E70" s="9" t="s">
        <v>37</v>
      </c>
      <c r="F70" s="9">
        <v>5.5</v>
      </c>
      <c r="G70" s="9">
        <v>123.42000000009483</v>
      </c>
      <c r="H70" s="11">
        <v>678.81000000052154</v>
      </c>
    </row>
    <row r="71" spans="2:8" s="1" customFormat="1" ht="15" customHeight="1" x14ac:dyDescent="0.25">
      <c r="B71" s="5" t="s">
        <v>74</v>
      </c>
      <c r="C71" s="6"/>
      <c r="D71" s="6"/>
      <c r="E71" s="6"/>
      <c r="F71" s="6"/>
      <c r="G71" s="6"/>
      <c r="H71" s="7">
        <v>370951.29999999981</v>
      </c>
    </row>
    <row r="72" spans="2:8" ht="15" customHeight="1" x14ac:dyDescent="0.25">
      <c r="B72" s="8">
        <v>2081</v>
      </c>
      <c r="C72" s="9"/>
      <c r="D72" s="9" t="s">
        <v>75</v>
      </c>
      <c r="E72" s="9" t="s">
        <v>7</v>
      </c>
      <c r="F72" s="9">
        <v>20000</v>
      </c>
      <c r="G72" s="9">
        <v>5</v>
      </c>
      <c r="H72" s="11">
        <v>100000</v>
      </c>
    </row>
    <row r="73" spans="2:8" ht="15" customHeight="1" x14ac:dyDescent="0.25">
      <c r="B73" s="8">
        <v>2106</v>
      </c>
      <c r="C73" s="9"/>
      <c r="D73" s="9" t="s">
        <v>76</v>
      </c>
      <c r="E73" s="9" t="s">
        <v>24</v>
      </c>
      <c r="F73" s="9">
        <v>15000</v>
      </c>
      <c r="G73" s="9">
        <v>5</v>
      </c>
      <c r="H73" s="11">
        <v>75000</v>
      </c>
    </row>
    <row r="74" spans="2:8" ht="15" customHeight="1" x14ac:dyDescent="0.25">
      <c r="B74" s="8">
        <v>2107</v>
      </c>
      <c r="C74" s="9"/>
      <c r="D74" s="9" t="s">
        <v>77</v>
      </c>
      <c r="E74" s="9" t="s">
        <v>24</v>
      </c>
      <c r="F74" s="9">
        <v>5500</v>
      </c>
      <c r="G74" s="9">
        <v>5</v>
      </c>
      <c r="H74" s="11">
        <v>27500</v>
      </c>
    </row>
    <row r="75" spans="2:8" ht="15" customHeight="1" x14ac:dyDescent="0.25">
      <c r="B75" s="8">
        <v>2108</v>
      </c>
      <c r="C75" s="9"/>
      <c r="D75" s="9" t="s">
        <v>78</v>
      </c>
      <c r="E75" s="9" t="s">
        <v>24</v>
      </c>
      <c r="F75" s="9">
        <v>7000</v>
      </c>
      <c r="G75" s="9">
        <v>5</v>
      </c>
      <c r="H75" s="11">
        <v>35000</v>
      </c>
    </row>
    <row r="76" spans="2:8" ht="15" customHeight="1" x14ac:dyDescent="0.25">
      <c r="B76" s="8">
        <v>2109</v>
      </c>
      <c r="C76" s="9"/>
      <c r="D76" s="9" t="s">
        <v>79</v>
      </c>
      <c r="E76" s="9" t="s">
        <v>24</v>
      </c>
      <c r="F76" s="9">
        <v>9500</v>
      </c>
      <c r="G76" s="9">
        <v>5</v>
      </c>
      <c r="H76" s="11">
        <v>47500</v>
      </c>
    </row>
    <row r="77" spans="2:8" ht="15" customHeight="1" x14ac:dyDescent="0.25">
      <c r="B77" s="8">
        <v>2110</v>
      </c>
      <c r="C77" s="9"/>
      <c r="D77" s="9" t="s">
        <v>80</v>
      </c>
      <c r="E77" s="9" t="s">
        <v>24</v>
      </c>
      <c r="F77" s="9">
        <v>12000</v>
      </c>
      <c r="G77" s="9">
        <v>5</v>
      </c>
      <c r="H77" s="11">
        <v>60000</v>
      </c>
    </row>
    <row r="78" spans="2:8" ht="15" customHeight="1" x14ac:dyDescent="0.25">
      <c r="B78" s="8">
        <v>2111</v>
      </c>
      <c r="C78" s="9"/>
      <c r="D78" s="9" t="s">
        <v>81</v>
      </c>
      <c r="E78" s="9" t="s">
        <v>24</v>
      </c>
      <c r="F78" s="9">
        <v>5190.26</v>
      </c>
      <c r="G78" s="9">
        <v>4.9999999999999636</v>
      </c>
      <c r="H78" s="11">
        <v>25951.299999999814</v>
      </c>
    </row>
    <row r="79" spans="2:8" ht="15" customHeight="1" x14ac:dyDescent="0.25">
      <c r="B79" s="8">
        <v>2135</v>
      </c>
      <c r="C79" s="9"/>
      <c r="D79" s="9" t="s">
        <v>82</v>
      </c>
      <c r="E79" s="9" t="s">
        <v>25</v>
      </c>
      <c r="F79" s="9">
        <v>2500</v>
      </c>
      <c r="G79" s="9">
        <v>0</v>
      </c>
      <c r="H79" s="11">
        <v>0</v>
      </c>
    </row>
    <row r="80" spans="2:8" s="1" customFormat="1" ht="15" customHeight="1" x14ac:dyDescent="0.25">
      <c r="B80" s="5" t="s">
        <v>83</v>
      </c>
      <c r="C80" s="6"/>
      <c r="D80" s="6"/>
      <c r="E80" s="6"/>
      <c r="F80" s="6"/>
      <c r="G80" s="6"/>
      <c r="H80" s="7">
        <v>560809.46000000089</v>
      </c>
    </row>
    <row r="81" spans="2:8" ht="15" customHeight="1" x14ac:dyDescent="0.25">
      <c r="B81" s="8">
        <v>2026</v>
      </c>
      <c r="C81" s="9"/>
      <c r="D81" s="9" t="s">
        <v>85</v>
      </c>
      <c r="E81" s="9" t="s">
        <v>71</v>
      </c>
      <c r="F81" s="9">
        <v>25</v>
      </c>
      <c r="G81" s="9">
        <v>622.67120000001046</v>
      </c>
      <c r="H81" s="11">
        <v>15566.780000000261</v>
      </c>
    </row>
    <row r="82" spans="2:8" ht="15" customHeight="1" x14ac:dyDescent="0.25">
      <c r="B82" s="8">
        <v>2066</v>
      </c>
      <c r="C82" s="9"/>
      <c r="D82" s="9" t="s">
        <v>86</v>
      </c>
      <c r="E82" s="9" t="s">
        <v>24</v>
      </c>
      <c r="F82" s="9">
        <v>10000</v>
      </c>
      <c r="G82" s="9">
        <v>1</v>
      </c>
      <c r="H82" s="11">
        <v>10000</v>
      </c>
    </row>
    <row r="83" spans="2:8" ht="15" customHeight="1" x14ac:dyDescent="0.25">
      <c r="B83" s="8">
        <v>2074</v>
      </c>
      <c r="C83" s="9"/>
      <c r="D83" s="9" t="s">
        <v>87</v>
      </c>
      <c r="E83" s="9" t="s">
        <v>25</v>
      </c>
      <c r="F83" s="9">
        <v>9000</v>
      </c>
      <c r="G83" s="9">
        <v>41.4</v>
      </c>
      <c r="H83" s="11">
        <v>372600</v>
      </c>
    </row>
    <row r="84" spans="2:8" ht="15" customHeight="1" x14ac:dyDescent="0.25">
      <c r="B84" s="8">
        <v>2075</v>
      </c>
      <c r="C84" s="9"/>
      <c r="D84" s="9" t="s">
        <v>88</v>
      </c>
      <c r="E84" s="9" t="s">
        <v>25</v>
      </c>
      <c r="F84" s="9">
        <v>400</v>
      </c>
      <c r="G84" s="9">
        <v>4.5999999999999996</v>
      </c>
      <c r="H84" s="11">
        <v>1839.9999999999998</v>
      </c>
    </row>
    <row r="85" spans="2:8" ht="15" customHeight="1" x14ac:dyDescent="0.25">
      <c r="B85" s="8">
        <v>2076</v>
      </c>
      <c r="C85" s="9"/>
      <c r="D85" s="9" t="s">
        <v>89</v>
      </c>
      <c r="E85" s="9" t="s">
        <v>25</v>
      </c>
      <c r="F85" s="9">
        <v>900</v>
      </c>
      <c r="G85" s="9">
        <v>35</v>
      </c>
      <c r="H85" s="11">
        <v>31500</v>
      </c>
    </row>
    <row r="86" spans="2:8" ht="15" customHeight="1" x14ac:dyDescent="0.25">
      <c r="B86" s="8">
        <v>2077</v>
      </c>
      <c r="C86" s="9"/>
      <c r="D86" s="9" t="s">
        <v>90</v>
      </c>
      <c r="E86" s="9" t="s">
        <v>25</v>
      </c>
      <c r="F86" s="9">
        <v>200</v>
      </c>
      <c r="G86" s="9">
        <v>10</v>
      </c>
      <c r="H86" s="11">
        <v>2000</v>
      </c>
    </row>
    <row r="87" spans="2:8" ht="15" customHeight="1" x14ac:dyDescent="0.25">
      <c r="B87" s="8">
        <v>2078</v>
      </c>
      <c r="C87" s="9"/>
      <c r="D87" s="9" t="s">
        <v>91</v>
      </c>
      <c r="E87" s="9" t="s">
        <v>25</v>
      </c>
      <c r="F87" s="9">
        <v>2000</v>
      </c>
      <c r="G87" s="9">
        <v>16</v>
      </c>
      <c r="H87" s="11">
        <v>32000</v>
      </c>
    </row>
    <row r="88" spans="2:8" ht="15" customHeight="1" x14ac:dyDescent="0.25">
      <c r="B88" s="8">
        <v>2079</v>
      </c>
      <c r="C88" s="9"/>
      <c r="D88" s="9" t="s">
        <v>92</v>
      </c>
      <c r="E88" s="9" t="s">
        <v>24</v>
      </c>
      <c r="F88" s="9">
        <v>30000</v>
      </c>
      <c r="G88" s="9">
        <v>1</v>
      </c>
      <c r="H88" s="11">
        <v>30000</v>
      </c>
    </row>
    <row r="89" spans="2:8" ht="15" customHeight="1" x14ac:dyDescent="0.25">
      <c r="B89" s="8">
        <v>2080</v>
      </c>
      <c r="C89" s="9"/>
      <c r="D89" s="9" t="s">
        <v>93</v>
      </c>
      <c r="E89" s="9" t="s">
        <v>24</v>
      </c>
      <c r="F89" s="9">
        <v>25000</v>
      </c>
      <c r="G89" s="9">
        <v>1</v>
      </c>
      <c r="H89" s="11">
        <v>25000</v>
      </c>
    </row>
    <row r="90" spans="2:8" ht="15" customHeight="1" x14ac:dyDescent="0.25">
      <c r="B90" s="8">
        <v>2086</v>
      </c>
      <c r="C90" s="9"/>
      <c r="D90" s="9" t="s">
        <v>84</v>
      </c>
      <c r="E90" s="9" t="s">
        <v>2</v>
      </c>
      <c r="F90" s="9">
        <v>32</v>
      </c>
      <c r="G90" s="9">
        <v>1080.5334375000093</v>
      </c>
      <c r="H90" s="11">
        <v>34577.070000000298</v>
      </c>
    </row>
    <row r="91" spans="2:8" ht="15" customHeight="1" x14ac:dyDescent="0.25">
      <c r="B91" s="8">
        <v>2092</v>
      </c>
      <c r="C91" s="9"/>
      <c r="D91" s="9" t="s">
        <v>94</v>
      </c>
      <c r="E91" s="9" t="s">
        <v>37</v>
      </c>
      <c r="F91" s="9">
        <v>9</v>
      </c>
      <c r="G91" s="9">
        <v>105.51222222225948</v>
      </c>
      <c r="H91" s="11">
        <v>949.61000000033528</v>
      </c>
    </row>
    <row r="92" spans="2:8" ht="15" customHeight="1" x14ac:dyDescent="0.25">
      <c r="B92" s="8">
        <v>2104</v>
      </c>
      <c r="C92" s="9"/>
      <c r="D92" s="9" t="s">
        <v>95</v>
      </c>
      <c r="E92" s="9" t="s">
        <v>96</v>
      </c>
      <c r="F92" s="9">
        <v>796</v>
      </c>
      <c r="G92" s="9">
        <v>6</v>
      </c>
      <c r="H92" s="11">
        <v>4776</v>
      </c>
    </row>
  </sheetData>
  <mergeCells count="5">
    <mergeCell ref="G9:H9"/>
    <mergeCell ref="B9:B10"/>
    <mergeCell ref="C9:D10"/>
    <mergeCell ref="E9:E10"/>
    <mergeCell ref="F9:F10"/>
  </mergeCells>
  <printOptions horizontalCentered="1"/>
  <pageMargins left="0.11811023622047245" right="0.11811023622047245" top="0.74803149606299213" bottom="0.15748031496062992" header="0.31496062992125984" footer="0.31496062992125984"/>
  <pageSetup paperSize="9" scale="85" orientation="portrait" r:id="rId1"/>
  <rowBreaks count="1" manualBreakCount="1">
    <brk id="54" min="1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A4AF-C7E0-415B-A14C-A4CB815554AA}">
  <sheetPr codeName="Hoja6">
    <tabColor rgb="FF797778"/>
  </sheetPr>
  <dimension ref="B7:H74"/>
  <sheetViews>
    <sheetView view="pageBreakPreview" zoomScale="60" zoomScaleNormal="100" workbookViewId="0">
      <selection activeCell="H74" sqref="B2:H74"/>
    </sheetView>
  </sheetViews>
  <sheetFormatPr baseColWidth="10" defaultColWidth="16.59765625" defaultRowHeight="15" customHeight="1" x14ac:dyDescent="0.25"/>
  <cols>
    <col min="1" max="1" width="2.296875" style="2" customWidth="1"/>
    <col min="2" max="2" width="9.3984375" style="19" customWidth="1"/>
    <col min="3" max="3" width="51.8984375" style="2" customWidth="1"/>
    <col min="4" max="4" width="7.5" style="2" customWidth="1"/>
    <col min="5" max="6" width="10.796875" style="2" customWidth="1"/>
    <col min="7" max="16384" width="16.59765625" style="2"/>
  </cols>
  <sheetData>
    <row r="7" spans="2:8" ht="15" customHeight="1" thickBot="1" x14ac:dyDescent="0.3"/>
    <row r="8" spans="2:8" ht="15" hidden="1" customHeight="1" x14ac:dyDescent="0.3"/>
    <row r="9" spans="2:8" ht="15" hidden="1" customHeight="1" x14ac:dyDescent="0.3"/>
    <row r="10" spans="2:8" s="20" customFormat="1" ht="18" customHeight="1" thickBot="1" x14ac:dyDescent="0.3">
      <c r="B10" s="41" t="s">
        <v>100</v>
      </c>
      <c r="C10" s="40" t="s">
        <v>101</v>
      </c>
      <c r="D10" s="40" t="s">
        <v>102</v>
      </c>
      <c r="E10" s="40" t="s">
        <v>251</v>
      </c>
      <c r="F10" s="40" t="s">
        <v>98</v>
      </c>
      <c r="G10" s="40" t="s">
        <v>249</v>
      </c>
      <c r="H10" s="42" t="s">
        <v>250</v>
      </c>
    </row>
    <row r="11" spans="2:8" s="1" customFormat="1" ht="15" customHeight="1" x14ac:dyDescent="0.25">
      <c r="B11" s="109" t="s">
        <v>379</v>
      </c>
      <c r="C11" s="110" t="s">
        <v>380</v>
      </c>
      <c r="D11" s="110"/>
      <c r="E11" s="110"/>
      <c r="F11" s="110"/>
      <c r="G11" s="110"/>
      <c r="H11" s="110">
        <v>52500</v>
      </c>
    </row>
    <row r="12" spans="2:8" ht="15" customHeight="1" x14ac:dyDescent="0.25">
      <c r="B12" s="107" t="s">
        <v>381</v>
      </c>
      <c r="C12" s="113" t="s">
        <v>382</v>
      </c>
      <c r="D12" s="108" t="s">
        <v>7</v>
      </c>
      <c r="E12" s="108">
        <v>1</v>
      </c>
      <c r="F12" s="108">
        <v>5</v>
      </c>
      <c r="G12" s="108">
        <v>4500</v>
      </c>
      <c r="H12" s="108">
        <v>22500</v>
      </c>
    </row>
    <row r="13" spans="2:8" ht="15" customHeight="1" x14ac:dyDescent="0.25">
      <c r="B13" s="107" t="s">
        <v>383</v>
      </c>
      <c r="C13" s="113" t="s">
        <v>384</v>
      </c>
      <c r="D13" s="108" t="s">
        <v>7</v>
      </c>
      <c r="E13" s="108">
        <v>1</v>
      </c>
      <c r="F13" s="108">
        <v>5</v>
      </c>
      <c r="G13" s="108">
        <v>6000</v>
      </c>
      <c r="H13" s="108">
        <v>30000</v>
      </c>
    </row>
    <row r="14" spans="2:8" s="1" customFormat="1" ht="15" customHeight="1" x14ac:dyDescent="0.25">
      <c r="B14" s="111" t="s">
        <v>385</v>
      </c>
      <c r="C14" s="112" t="s">
        <v>386</v>
      </c>
      <c r="D14" s="112"/>
      <c r="E14" s="112"/>
      <c r="F14" s="112"/>
      <c r="G14" s="112"/>
      <c r="H14" s="112">
        <v>322000</v>
      </c>
    </row>
    <row r="15" spans="2:8" ht="15" customHeight="1" x14ac:dyDescent="0.25">
      <c r="B15" s="107" t="s">
        <v>387</v>
      </c>
      <c r="C15" s="113" t="s">
        <v>388</v>
      </c>
      <c r="D15" s="108" t="s">
        <v>7</v>
      </c>
      <c r="E15" s="108">
        <v>1</v>
      </c>
      <c r="F15" s="108">
        <v>6</v>
      </c>
      <c r="G15" s="108">
        <v>22000</v>
      </c>
      <c r="H15" s="108">
        <v>132000</v>
      </c>
    </row>
    <row r="16" spans="2:8" ht="15" customHeight="1" x14ac:dyDescent="0.25">
      <c r="B16" s="107" t="s">
        <v>389</v>
      </c>
      <c r="C16" s="113" t="s">
        <v>390</v>
      </c>
      <c r="D16" s="108" t="s">
        <v>7</v>
      </c>
      <c r="E16" s="108">
        <v>1</v>
      </c>
      <c r="F16" s="108">
        <v>5</v>
      </c>
      <c r="G16" s="108">
        <v>15000</v>
      </c>
      <c r="H16" s="108">
        <v>75000</v>
      </c>
    </row>
    <row r="17" spans="2:8" ht="15" customHeight="1" x14ac:dyDescent="0.25">
      <c r="B17" s="107" t="s">
        <v>391</v>
      </c>
      <c r="C17" s="113" t="s">
        <v>392</v>
      </c>
      <c r="D17" s="108" t="s">
        <v>7</v>
      </c>
      <c r="E17" s="108">
        <v>1</v>
      </c>
      <c r="F17" s="108">
        <v>5</v>
      </c>
      <c r="G17" s="108">
        <v>10000</v>
      </c>
      <c r="H17" s="108">
        <v>50000</v>
      </c>
    </row>
    <row r="18" spans="2:8" ht="15" customHeight="1" x14ac:dyDescent="0.25">
      <c r="B18" s="107" t="s">
        <v>393</v>
      </c>
      <c r="C18" s="113" t="s">
        <v>394</v>
      </c>
      <c r="D18" s="108" t="s">
        <v>7</v>
      </c>
      <c r="E18" s="108">
        <v>2</v>
      </c>
      <c r="F18" s="108">
        <v>5</v>
      </c>
      <c r="G18" s="108">
        <v>6500</v>
      </c>
      <c r="H18" s="108">
        <v>65000</v>
      </c>
    </row>
    <row r="19" spans="2:8" s="1" customFormat="1" ht="15" customHeight="1" x14ac:dyDescent="0.25">
      <c r="B19" s="111" t="s">
        <v>395</v>
      </c>
      <c r="C19" s="112" t="s">
        <v>396</v>
      </c>
      <c r="D19" s="112"/>
      <c r="E19" s="112"/>
      <c r="F19" s="112"/>
      <c r="G19" s="112"/>
      <c r="H19" s="112">
        <v>248000</v>
      </c>
    </row>
    <row r="20" spans="2:8" ht="15" customHeight="1" x14ac:dyDescent="0.25">
      <c r="B20" s="107" t="s">
        <v>397</v>
      </c>
      <c r="C20" s="113" t="s">
        <v>398</v>
      </c>
      <c r="D20" s="108" t="s">
        <v>7</v>
      </c>
      <c r="E20" s="108">
        <v>1</v>
      </c>
      <c r="F20" s="108">
        <v>5</v>
      </c>
      <c r="G20" s="108">
        <v>16000</v>
      </c>
      <c r="H20" s="108">
        <v>80000</v>
      </c>
    </row>
    <row r="21" spans="2:8" ht="15" customHeight="1" x14ac:dyDescent="0.25">
      <c r="B21" s="107" t="s">
        <v>399</v>
      </c>
      <c r="C21" s="113" t="s">
        <v>400</v>
      </c>
      <c r="D21" s="108" t="s">
        <v>7</v>
      </c>
      <c r="E21" s="108">
        <v>1</v>
      </c>
      <c r="F21" s="108">
        <v>5</v>
      </c>
      <c r="G21" s="108">
        <v>12000</v>
      </c>
      <c r="H21" s="108">
        <v>60000</v>
      </c>
    </row>
    <row r="22" spans="2:8" ht="15" customHeight="1" x14ac:dyDescent="0.25">
      <c r="B22" s="107" t="s">
        <v>401</v>
      </c>
      <c r="C22" s="113" t="s">
        <v>402</v>
      </c>
      <c r="D22" s="108" t="s">
        <v>7</v>
      </c>
      <c r="E22" s="108">
        <v>2</v>
      </c>
      <c r="F22" s="108">
        <v>5</v>
      </c>
      <c r="G22" s="108">
        <v>5800</v>
      </c>
      <c r="H22" s="108">
        <v>58000</v>
      </c>
    </row>
    <row r="23" spans="2:8" ht="15" customHeight="1" x14ac:dyDescent="0.25">
      <c r="B23" s="107" t="s">
        <v>403</v>
      </c>
      <c r="C23" s="113" t="s">
        <v>404</v>
      </c>
      <c r="D23" s="108" t="s">
        <v>7</v>
      </c>
      <c r="E23" s="108">
        <v>1</v>
      </c>
      <c r="F23" s="108">
        <v>5</v>
      </c>
      <c r="G23" s="108">
        <v>10000</v>
      </c>
      <c r="H23" s="108">
        <v>50000</v>
      </c>
    </row>
    <row r="24" spans="2:8" s="1" customFormat="1" ht="15" customHeight="1" x14ac:dyDescent="0.25">
      <c r="B24" s="111" t="s">
        <v>405</v>
      </c>
      <c r="C24" s="112" t="s">
        <v>406</v>
      </c>
      <c r="D24" s="112"/>
      <c r="E24" s="112"/>
      <c r="F24" s="112"/>
      <c r="G24" s="112"/>
      <c r="H24" s="112">
        <v>488220</v>
      </c>
    </row>
    <row r="25" spans="2:8" ht="15" customHeight="1" x14ac:dyDescent="0.25">
      <c r="B25" s="107" t="s">
        <v>407</v>
      </c>
      <c r="C25" s="113" t="s">
        <v>408</v>
      </c>
      <c r="D25" s="108" t="s">
        <v>7</v>
      </c>
      <c r="E25" s="108">
        <v>1</v>
      </c>
      <c r="F25" s="108">
        <v>6</v>
      </c>
      <c r="G25" s="108">
        <v>17500</v>
      </c>
      <c r="H25" s="108">
        <v>105000</v>
      </c>
    </row>
    <row r="26" spans="2:8" ht="15" customHeight="1" x14ac:dyDescent="0.25">
      <c r="B26" s="107" t="s">
        <v>409</v>
      </c>
      <c r="C26" s="113" t="s">
        <v>410</v>
      </c>
      <c r="D26" s="108" t="s">
        <v>7</v>
      </c>
      <c r="E26" s="108">
        <v>2</v>
      </c>
      <c r="F26" s="108">
        <v>5</v>
      </c>
      <c r="G26" s="108">
        <v>9000</v>
      </c>
      <c r="H26" s="108">
        <v>90000</v>
      </c>
    </row>
    <row r="27" spans="2:8" ht="15" customHeight="1" x14ac:dyDescent="0.25">
      <c r="B27" s="107" t="s">
        <v>411</v>
      </c>
      <c r="C27" s="113" t="s">
        <v>412</v>
      </c>
      <c r="D27" s="108" t="s">
        <v>7</v>
      </c>
      <c r="E27" s="108">
        <v>1</v>
      </c>
      <c r="F27" s="108">
        <v>6</v>
      </c>
      <c r="G27" s="108">
        <v>17500</v>
      </c>
      <c r="H27" s="108">
        <v>105000</v>
      </c>
    </row>
    <row r="28" spans="2:8" ht="15" customHeight="1" x14ac:dyDescent="0.25">
      <c r="B28" s="107" t="s">
        <v>413</v>
      </c>
      <c r="C28" s="113" t="s">
        <v>414</v>
      </c>
      <c r="D28" s="108" t="s">
        <v>7</v>
      </c>
      <c r="E28" s="108">
        <v>1</v>
      </c>
      <c r="F28" s="108">
        <v>5</v>
      </c>
      <c r="G28" s="108">
        <v>9500</v>
      </c>
      <c r="H28" s="108">
        <v>47500</v>
      </c>
    </row>
    <row r="29" spans="2:8" ht="15" customHeight="1" x14ac:dyDescent="0.25">
      <c r="B29" s="107" t="s">
        <v>415</v>
      </c>
      <c r="C29" s="113" t="s">
        <v>416</v>
      </c>
      <c r="D29" s="108" t="s">
        <v>7</v>
      </c>
      <c r="E29" s="108">
        <v>3</v>
      </c>
      <c r="F29" s="108">
        <v>4</v>
      </c>
      <c r="G29" s="108">
        <v>5500</v>
      </c>
      <c r="H29" s="108">
        <v>66000</v>
      </c>
    </row>
    <row r="30" spans="2:8" ht="15" customHeight="1" x14ac:dyDescent="0.25">
      <c r="B30" s="107" t="s">
        <v>417</v>
      </c>
      <c r="C30" s="113" t="s">
        <v>418</v>
      </c>
      <c r="D30" s="108" t="s">
        <v>7</v>
      </c>
      <c r="E30" s="108">
        <v>2</v>
      </c>
      <c r="F30" s="108">
        <v>4</v>
      </c>
      <c r="G30" s="108">
        <v>3090</v>
      </c>
      <c r="H30" s="108">
        <v>24720</v>
      </c>
    </row>
    <row r="31" spans="2:8" ht="15" customHeight="1" x14ac:dyDescent="0.25">
      <c r="B31" s="107" t="s">
        <v>419</v>
      </c>
      <c r="C31" s="113" t="s">
        <v>420</v>
      </c>
      <c r="D31" s="108" t="s">
        <v>7</v>
      </c>
      <c r="E31" s="108">
        <v>1</v>
      </c>
      <c r="F31" s="108">
        <v>5</v>
      </c>
      <c r="G31" s="108">
        <v>10000</v>
      </c>
      <c r="H31" s="108">
        <v>50000</v>
      </c>
    </row>
    <row r="32" spans="2:8" ht="15" customHeight="1" x14ac:dyDescent="0.25">
      <c r="B32" s="107" t="s">
        <v>421</v>
      </c>
      <c r="C32" s="113" t="s">
        <v>422</v>
      </c>
      <c r="D32" s="108" t="s">
        <v>7</v>
      </c>
      <c r="E32" s="108">
        <v>1</v>
      </c>
      <c r="F32" s="108">
        <v>5</v>
      </c>
      <c r="G32" s="108">
        <v>6000</v>
      </c>
      <c r="H32" s="108">
        <v>30000</v>
      </c>
    </row>
    <row r="33" spans="2:8" s="1" customFormat="1" ht="15" customHeight="1" x14ac:dyDescent="0.25">
      <c r="B33" s="111" t="s">
        <v>423</v>
      </c>
      <c r="C33" s="112" t="s">
        <v>424</v>
      </c>
      <c r="D33" s="112"/>
      <c r="E33" s="112"/>
      <c r="F33" s="112"/>
      <c r="G33" s="112"/>
      <c r="H33" s="112">
        <v>338500</v>
      </c>
    </row>
    <row r="34" spans="2:8" ht="15" customHeight="1" x14ac:dyDescent="0.25">
      <c r="B34" s="107" t="s">
        <v>425</v>
      </c>
      <c r="C34" s="113" t="s">
        <v>426</v>
      </c>
      <c r="D34" s="108" t="s">
        <v>7</v>
      </c>
      <c r="E34" s="108">
        <v>1</v>
      </c>
      <c r="F34" s="108">
        <v>6</v>
      </c>
      <c r="G34" s="108">
        <v>8500</v>
      </c>
      <c r="H34" s="108">
        <v>51000</v>
      </c>
    </row>
    <row r="35" spans="2:8" ht="15" customHeight="1" x14ac:dyDescent="0.25">
      <c r="B35" s="107" t="s">
        <v>427</v>
      </c>
      <c r="C35" s="113" t="s">
        <v>428</v>
      </c>
      <c r="D35" s="108" t="s">
        <v>7</v>
      </c>
      <c r="E35" s="108">
        <v>1</v>
      </c>
      <c r="F35" s="108">
        <v>5</v>
      </c>
      <c r="G35" s="108">
        <v>5500</v>
      </c>
      <c r="H35" s="108">
        <v>27500</v>
      </c>
    </row>
    <row r="36" spans="2:8" ht="15" customHeight="1" x14ac:dyDescent="0.25">
      <c r="B36" s="107" t="s">
        <v>429</v>
      </c>
      <c r="C36" s="113" t="s">
        <v>430</v>
      </c>
      <c r="D36" s="108" t="s">
        <v>7</v>
      </c>
      <c r="E36" s="108">
        <v>1</v>
      </c>
      <c r="F36" s="108">
        <v>5</v>
      </c>
      <c r="G36" s="108">
        <v>5000</v>
      </c>
      <c r="H36" s="108">
        <v>25000</v>
      </c>
    </row>
    <row r="37" spans="2:8" ht="15" customHeight="1" x14ac:dyDescent="0.25">
      <c r="B37" s="107" t="s">
        <v>431</v>
      </c>
      <c r="C37" s="113" t="s">
        <v>432</v>
      </c>
      <c r="D37" s="108" t="s">
        <v>7</v>
      </c>
      <c r="E37" s="108">
        <v>1</v>
      </c>
      <c r="F37" s="108">
        <v>5</v>
      </c>
      <c r="G37" s="108">
        <v>5000</v>
      </c>
      <c r="H37" s="108">
        <v>25000</v>
      </c>
    </row>
    <row r="38" spans="2:8" ht="15" customHeight="1" x14ac:dyDescent="0.25">
      <c r="B38" s="107" t="s">
        <v>433</v>
      </c>
      <c r="C38" s="113" t="s">
        <v>434</v>
      </c>
      <c r="D38" s="108" t="s">
        <v>7</v>
      </c>
      <c r="E38" s="108">
        <v>1</v>
      </c>
      <c r="F38" s="108">
        <v>5</v>
      </c>
      <c r="G38" s="108">
        <v>5000</v>
      </c>
      <c r="H38" s="108">
        <v>25000</v>
      </c>
    </row>
    <row r="39" spans="2:8" ht="15" customHeight="1" x14ac:dyDescent="0.25">
      <c r="B39" s="107" t="s">
        <v>435</v>
      </c>
      <c r="C39" s="113" t="s">
        <v>436</v>
      </c>
      <c r="D39" s="108" t="s">
        <v>7</v>
      </c>
      <c r="E39" s="108">
        <v>1</v>
      </c>
      <c r="F39" s="108">
        <v>5</v>
      </c>
      <c r="G39" s="108">
        <v>3000</v>
      </c>
      <c r="H39" s="108">
        <v>15000</v>
      </c>
    </row>
    <row r="40" spans="2:8" ht="15" customHeight="1" x14ac:dyDescent="0.25">
      <c r="B40" s="107" t="s">
        <v>437</v>
      </c>
      <c r="C40" s="113" t="s">
        <v>438</v>
      </c>
      <c r="D40" s="108" t="s">
        <v>7</v>
      </c>
      <c r="E40" s="108">
        <v>4</v>
      </c>
      <c r="F40" s="108">
        <v>5</v>
      </c>
      <c r="G40" s="108">
        <v>2500</v>
      </c>
      <c r="H40" s="108">
        <v>50000</v>
      </c>
    </row>
    <row r="41" spans="2:8" ht="15" customHeight="1" x14ac:dyDescent="0.25">
      <c r="B41" s="107" t="s">
        <v>439</v>
      </c>
      <c r="C41" s="113" t="s">
        <v>440</v>
      </c>
      <c r="D41" s="108" t="s">
        <v>7</v>
      </c>
      <c r="E41" s="108">
        <v>2</v>
      </c>
      <c r="F41" s="108">
        <v>5</v>
      </c>
      <c r="G41" s="108">
        <v>2000</v>
      </c>
      <c r="H41" s="108">
        <v>20000</v>
      </c>
    </row>
    <row r="42" spans="2:8" ht="15" customHeight="1" x14ac:dyDescent="0.25">
      <c r="B42" s="107" t="s">
        <v>441</v>
      </c>
      <c r="C42" s="113" t="s">
        <v>442</v>
      </c>
      <c r="D42" s="108" t="s">
        <v>7</v>
      </c>
      <c r="E42" s="108">
        <v>1</v>
      </c>
      <c r="F42" s="108">
        <v>5</v>
      </c>
      <c r="G42" s="108">
        <v>20000</v>
      </c>
      <c r="H42" s="108">
        <v>100000</v>
      </c>
    </row>
    <row r="43" spans="2:8" s="1" customFormat="1" ht="15" customHeight="1" x14ac:dyDescent="0.25">
      <c r="B43" s="111" t="s">
        <v>443</v>
      </c>
      <c r="C43" s="112" t="s">
        <v>444</v>
      </c>
      <c r="D43" s="112"/>
      <c r="E43" s="112"/>
      <c r="F43" s="112"/>
      <c r="G43" s="112"/>
      <c r="H43" s="112">
        <v>78385</v>
      </c>
    </row>
    <row r="44" spans="2:8" ht="15" customHeight="1" x14ac:dyDescent="0.25">
      <c r="B44" s="107" t="s">
        <v>445</v>
      </c>
      <c r="C44" s="113" t="s">
        <v>446</v>
      </c>
      <c r="D44" s="108" t="s">
        <v>7</v>
      </c>
      <c r="E44" s="108">
        <v>1</v>
      </c>
      <c r="F44" s="108">
        <v>5</v>
      </c>
      <c r="G44" s="108">
        <v>4431</v>
      </c>
      <c r="H44" s="108">
        <v>22155</v>
      </c>
    </row>
    <row r="45" spans="2:8" ht="15" customHeight="1" x14ac:dyDescent="0.25">
      <c r="B45" s="107" t="s">
        <v>447</v>
      </c>
      <c r="C45" s="113" t="s">
        <v>448</v>
      </c>
      <c r="D45" s="108" t="s">
        <v>7</v>
      </c>
      <c r="E45" s="108">
        <v>2</v>
      </c>
      <c r="F45" s="108">
        <v>5</v>
      </c>
      <c r="G45" s="108">
        <v>5623</v>
      </c>
      <c r="H45" s="108">
        <v>56230</v>
      </c>
    </row>
    <row r="46" spans="2:8" s="1" customFormat="1" ht="15" customHeight="1" x14ac:dyDescent="0.25">
      <c r="B46" s="111" t="s">
        <v>449</v>
      </c>
      <c r="C46" s="112" t="s">
        <v>450</v>
      </c>
      <c r="D46" s="112"/>
      <c r="E46" s="112"/>
      <c r="F46" s="112"/>
      <c r="G46" s="112"/>
      <c r="H46" s="112">
        <v>371250</v>
      </c>
    </row>
    <row r="47" spans="2:8" ht="15" customHeight="1" x14ac:dyDescent="0.25">
      <c r="B47" s="107" t="s">
        <v>451</v>
      </c>
      <c r="C47" s="113" t="s">
        <v>452</v>
      </c>
      <c r="D47" s="108" t="s">
        <v>7</v>
      </c>
      <c r="E47" s="108">
        <v>45</v>
      </c>
      <c r="F47" s="108">
        <v>5</v>
      </c>
      <c r="G47" s="108">
        <v>1250</v>
      </c>
      <c r="H47" s="108">
        <v>281250</v>
      </c>
    </row>
    <row r="48" spans="2:8" ht="15" customHeight="1" x14ac:dyDescent="0.25">
      <c r="B48" s="107" t="s">
        <v>453</v>
      </c>
      <c r="C48" s="113" t="s">
        <v>454</v>
      </c>
      <c r="D48" s="108" t="s">
        <v>7</v>
      </c>
      <c r="E48" s="108">
        <v>4</v>
      </c>
      <c r="F48" s="108">
        <v>5</v>
      </c>
      <c r="G48" s="108">
        <v>4500</v>
      </c>
      <c r="H48" s="108">
        <v>90000</v>
      </c>
    </row>
    <row r="49" spans="2:8" s="1" customFormat="1" ht="15" customHeight="1" x14ac:dyDescent="0.25">
      <c r="B49" s="111" t="s">
        <v>455</v>
      </c>
      <c r="C49" s="112" t="s">
        <v>456</v>
      </c>
      <c r="D49" s="112"/>
      <c r="E49" s="112"/>
      <c r="F49" s="112"/>
      <c r="G49" s="112"/>
      <c r="H49" s="112">
        <v>816320</v>
      </c>
    </row>
    <row r="50" spans="2:8" ht="15" customHeight="1" x14ac:dyDescent="0.25">
      <c r="B50" s="107" t="s">
        <v>457</v>
      </c>
      <c r="C50" s="113" t="s">
        <v>458</v>
      </c>
      <c r="D50" s="108" t="s">
        <v>7</v>
      </c>
      <c r="E50" s="108">
        <v>4</v>
      </c>
      <c r="F50" s="108">
        <v>5</v>
      </c>
      <c r="G50" s="108">
        <v>12760</v>
      </c>
      <c r="H50" s="108">
        <v>255200</v>
      </c>
    </row>
    <row r="51" spans="2:8" ht="15" customHeight="1" x14ac:dyDescent="0.25">
      <c r="B51" s="107" t="s">
        <v>459</v>
      </c>
      <c r="C51" s="113" t="s">
        <v>460</v>
      </c>
      <c r="D51" s="108" t="s">
        <v>7</v>
      </c>
      <c r="E51" s="108">
        <v>1</v>
      </c>
      <c r="F51" s="108">
        <v>5</v>
      </c>
      <c r="G51" s="108">
        <v>20000</v>
      </c>
      <c r="H51" s="108">
        <v>100000</v>
      </c>
    </row>
    <row r="52" spans="2:8" ht="15" customHeight="1" x14ac:dyDescent="0.25">
      <c r="B52" s="107" t="s">
        <v>461</v>
      </c>
      <c r="C52" s="113" t="s">
        <v>462</v>
      </c>
      <c r="D52" s="108" t="s">
        <v>7</v>
      </c>
      <c r="E52" s="108">
        <v>1</v>
      </c>
      <c r="F52" s="108">
        <v>5</v>
      </c>
      <c r="G52" s="108">
        <v>13814</v>
      </c>
      <c r="H52" s="108">
        <v>69070</v>
      </c>
    </row>
    <row r="53" spans="2:8" ht="15" customHeight="1" x14ac:dyDescent="0.25">
      <c r="B53" s="107" t="s">
        <v>463</v>
      </c>
      <c r="C53" s="113" t="s">
        <v>464</v>
      </c>
      <c r="D53" s="108" t="s">
        <v>7</v>
      </c>
      <c r="E53" s="108">
        <v>3</v>
      </c>
      <c r="F53" s="108">
        <v>5</v>
      </c>
      <c r="G53" s="108">
        <v>13870</v>
      </c>
      <c r="H53" s="108">
        <v>208050</v>
      </c>
    </row>
    <row r="54" spans="2:8" ht="15" customHeight="1" x14ac:dyDescent="0.25">
      <c r="B54" s="107" t="s">
        <v>465</v>
      </c>
      <c r="C54" s="113" t="s">
        <v>466</v>
      </c>
      <c r="D54" s="108" t="s">
        <v>7</v>
      </c>
      <c r="E54" s="108">
        <v>1</v>
      </c>
      <c r="F54" s="108">
        <v>5</v>
      </c>
      <c r="G54" s="108">
        <v>24000</v>
      </c>
      <c r="H54" s="108">
        <v>120000</v>
      </c>
    </row>
    <row r="55" spans="2:8" ht="15" customHeight="1" x14ac:dyDescent="0.25">
      <c r="B55" s="107" t="s">
        <v>467</v>
      </c>
      <c r="C55" s="113" t="s">
        <v>468</v>
      </c>
      <c r="D55" s="108" t="s">
        <v>24</v>
      </c>
      <c r="E55" s="108">
        <v>40</v>
      </c>
      <c r="F55" s="108">
        <v>1</v>
      </c>
      <c r="G55" s="108">
        <v>1600</v>
      </c>
      <c r="H55" s="108">
        <v>64000</v>
      </c>
    </row>
    <row r="56" spans="2:8" s="1" customFormat="1" ht="15" customHeight="1" x14ac:dyDescent="0.25">
      <c r="B56" s="111" t="s">
        <v>469</v>
      </c>
      <c r="C56" s="112" t="s">
        <v>470</v>
      </c>
      <c r="D56" s="112"/>
      <c r="E56" s="112"/>
      <c r="F56" s="112"/>
      <c r="G56" s="112"/>
      <c r="H56" s="112">
        <v>236250</v>
      </c>
    </row>
    <row r="57" spans="2:8" ht="15" customHeight="1" x14ac:dyDescent="0.25">
      <c r="B57" s="107" t="s">
        <v>471</v>
      </c>
      <c r="C57" s="113" t="s">
        <v>472</v>
      </c>
      <c r="D57" s="108" t="s">
        <v>24</v>
      </c>
      <c r="E57" s="108">
        <v>1</v>
      </c>
      <c r="F57" s="108">
        <v>1</v>
      </c>
      <c r="G57" s="108">
        <v>50000</v>
      </c>
      <c r="H57" s="108">
        <v>50000</v>
      </c>
    </row>
    <row r="58" spans="2:8" ht="15" customHeight="1" x14ac:dyDescent="0.25">
      <c r="B58" s="107" t="s">
        <v>473</v>
      </c>
      <c r="C58" s="113" t="s">
        <v>474</v>
      </c>
      <c r="D58" s="108" t="s">
        <v>25</v>
      </c>
      <c r="E58" s="108">
        <v>15</v>
      </c>
      <c r="F58" s="108">
        <v>1</v>
      </c>
      <c r="G58" s="108">
        <v>950</v>
      </c>
      <c r="H58" s="108">
        <v>14250</v>
      </c>
    </row>
    <row r="59" spans="2:8" ht="15" customHeight="1" x14ac:dyDescent="0.25">
      <c r="B59" s="107" t="s">
        <v>475</v>
      </c>
      <c r="C59" s="113" t="s">
        <v>476</v>
      </c>
      <c r="D59" s="108" t="s">
        <v>24</v>
      </c>
      <c r="E59" s="108">
        <v>1</v>
      </c>
      <c r="F59" s="108">
        <v>1</v>
      </c>
      <c r="G59" s="108">
        <v>9000</v>
      </c>
      <c r="H59" s="108">
        <v>9000</v>
      </c>
    </row>
    <row r="60" spans="2:8" ht="15" customHeight="1" x14ac:dyDescent="0.25">
      <c r="B60" s="107" t="s">
        <v>477</v>
      </c>
      <c r="C60" s="113" t="s">
        <v>478</v>
      </c>
      <c r="D60" s="108" t="s">
        <v>24</v>
      </c>
      <c r="E60" s="108">
        <v>1</v>
      </c>
      <c r="F60" s="108">
        <v>1</v>
      </c>
      <c r="G60" s="108">
        <v>85000</v>
      </c>
      <c r="H60" s="108">
        <v>85000</v>
      </c>
    </row>
    <row r="61" spans="2:8" ht="15" customHeight="1" x14ac:dyDescent="0.25">
      <c r="B61" s="107" t="s">
        <v>479</v>
      </c>
      <c r="C61" s="113" t="s">
        <v>480</v>
      </c>
      <c r="D61" s="108" t="s">
        <v>7</v>
      </c>
      <c r="E61" s="108">
        <v>3</v>
      </c>
      <c r="F61" s="108">
        <v>5</v>
      </c>
      <c r="G61" s="108">
        <v>400</v>
      </c>
      <c r="H61" s="108">
        <v>6000</v>
      </c>
    </row>
    <row r="62" spans="2:8" ht="15" customHeight="1" x14ac:dyDescent="0.25">
      <c r="B62" s="107" t="s">
        <v>481</v>
      </c>
      <c r="C62" s="113" t="s">
        <v>482</v>
      </c>
      <c r="D62" s="108" t="s">
        <v>24</v>
      </c>
      <c r="E62" s="108">
        <v>1</v>
      </c>
      <c r="F62" s="108">
        <v>1</v>
      </c>
      <c r="G62" s="108">
        <v>72000</v>
      </c>
      <c r="H62" s="108">
        <v>72000</v>
      </c>
    </row>
    <row r="63" spans="2:8" s="1" customFormat="1" ht="15" customHeight="1" x14ac:dyDescent="0.25">
      <c r="B63" s="111" t="s">
        <v>483</v>
      </c>
      <c r="C63" s="112" t="s">
        <v>484</v>
      </c>
      <c r="D63" s="112"/>
      <c r="E63" s="112"/>
      <c r="F63" s="112"/>
      <c r="G63" s="112"/>
      <c r="H63" s="112">
        <v>243900</v>
      </c>
    </row>
    <row r="64" spans="2:8" ht="15" customHeight="1" x14ac:dyDescent="0.25">
      <c r="B64" s="107" t="s">
        <v>485</v>
      </c>
      <c r="C64" s="113" t="s">
        <v>486</v>
      </c>
      <c r="D64" s="108" t="s">
        <v>7</v>
      </c>
      <c r="E64" s="108">
        <v>1</v>
      </c>
      <c r="F64" s="108">
        <v>5</v>
      </c>
      <c r="G64" s="108">
        <v>1300</v>
      </c>
      <c r="H64" s="108">
        <v>6500</v>
      </c>
    </row>
    <row r="65" spans="2:8" ht="15" customHeight="1" x14ac:dyDescent="0.25">
      <c r="B65" s="107" t="s">
        <v>487</v>
      </c>
      <c r="C65" s="113" t="s">
        <v>488</v>
      </c>
      <c r="D65" s="108" t="s">
        <v>24</v>
      </c>
      <c r="E65" s="108">
        <v>1</v>
      </c>
      <c r="F65" s="108">
        <v>1</v>
      </c>
      <c r="G65" s="108">
        <v>25000</v>
      </c>
      <c r="H65" s="108">
        <v>25000</v>
      </c>
    </row>
    <row r="66" spans="2:8" ht="15" customHeight="1" x14ac:dyDescent="0.25">
      <c r="B66" s="107" t="s">
        <v>489</v>
      </c>
      <c r="C66" s="113" t="s">
        <v>490</v>
      </c>
      <c r="D66" s="108" t="s">
        <v>24</v>
      </c>
      <c r="E66" s="108">
        <v>1</v>
      </c>
      <c r="F66" s="108">
        <v>1</v>
      </c>
      <c r="G66" s="108">
        <v>1200</v>
      </c>
      <c r="H66" s="108">
        <v>1200</v>
      </c>
    </row>
    <row r="67" spans="2:8" ht="15" customHeight="1" x14ac:dyDescent="0.25">
      <c r="B67" s="107" t="s">
        <v>491</v>
      </c>
      <c r="C67" s="113" t="s">
        <v>492</v>
      </c>
      <c r="D67" s="108" t="s">
        <v>25</v>
      </c>
      <c r="E67" s="108">
        <v>15</v>
      </c>
      <c r="F67" s="108">
        <v>5</v>
      </c>
      <c r="G67" s="108">
        <v>16</v>
      </c>
      <c r="H67" s="108">
        <v>1200</v>
      </c>
    </row>
    <row r="68" spans="2:8" ht="15" customHeight="1" x14ac:dyDescent="0.25">
      <c r="B68" s="107" t="s">
        <v>493</v>
      </c>
      <c r="C68" s="113" t="s">
        <v>494</v>
      </c>
      <c r="D68" s="108" t="s">
        <v>24</v>
      </c>
      <c r="E68" s="108">
        <v>1</v>
      </c>
      <c r="F68" s="108">
        <v>1</v>
      </c>
      <c r="G68" s="108">
        <v>50000</v>
      </c>
      <c r="H68" s="108">
        <v>50000</v>
      </c>
    </row>
    <row r="69" spans="2:8" ht="15" customHeight="1" x14ac:dyDescent="0.25">
      <c r="B69" s="107" t="s">
        <v>495</v>
      </c>
      <c r="C69" s="113" t="s">
        <v>496</v>
      </c>
      <c r="D69" s="108" t="s">
        <v>24</v>
      </c>
      <c r="E69" s="108">
        <v>1</v>
      </c>
      <c r="F69" s="108">
        <v>1</v>
      </c>
      <c r="G69" s="108">
        <v>110000</v>
      </c>
      <c r="H69" s="108">
        <v>110000</v>
      </c>
    </row>
    <row r="70" spans="2:8" ht="15" customHeight="1" x14ac:dyDescent="0.25">
      <c r="B70" s="107" t="s">
        <v>497</v>
      </c>
      <c r="C70" s="113" t="s">
        <v>498</v>
      </c>
      <c r="D70" s="108" t="s">
        <v>7</v>
      </c>
      <c r="E70" s="108">
        <v>1</v>
      </c>
      <c r="F70" s="108">
        <v>5</v>
      </c>
      <c r="G70" s="108">
        <v>10000</v>
      </c>
      <c r="H70" s="108">
        <v>50000</v>
      </c>
    </row>
    <row r="71" spans="2:8" s="1" customFormat="1" ht="15" customHeight="1" x14ac:dyDescent="0.25">
      <c r="B71" s="111" t="s">
        <v>499</v>
      </c>
      <c r="C71" s="112" t="s">
        <v>500</v>
      </c>
      <c r="D71" s="112"/>
      <c r="E71" s="112"/>
      <c r="F71" s="112"/>
      <c r="G71" s="112"/>
      <c r="H71" s="112">
        <v>130750</v>
      </c>
    </row>
    <row r="72" spans="2:8" ht="15" customHeight="1" x14ac:dyDescent="0.25">
      <c r="B72" s="107">
        <v>13.1</v>
      </c>
      <c r="C72" s="113" t="s">
        <v>501</v>
      </c>
      <c r="D72" s="108"/>
      <c r="E72" s="108">
        <v>1</v>
      </c>
      <c r="F72" s="108">
        <v>7</v>
      </c>
      <c r="G72" s="108">
        <v>6250</v>
      </c>
      <c r="H72" s="108">
        <v>43750</v>
      </c>
    </row>
    <row r="73" spans="2:8" ht="15" customHeight="1" x14ac:dyDescent="0.25">
      <c r="B73" s="107">
        <v>13.2</v>
      </c>
      <c r="C73" s="113" t="s">
        <v>502</v>
      </c>
      <c r="D73" s="108"/>
      <c r="E73" s="108">
        <v>1</v>
      </c>
      <c r="F73" s="108">
        <v>6</v>
      </c>
      <c r="G73" s="108">
        <v>14500</v>
      </c>
      <c r="H73" s="108">
        <v>87000</v>
      </c>
    </row>
    <row r="74" spans="2:8" ht="15" customHeight="1" x14ac:dyDescent="0.25">
      <c r="B74" s="114" t="s">
        <v>503</v>
      </c>
      <c r="C74" s="115"/>
      <c r="D74" s="115"/>
      <c r="E74" s="115"/>
      <c r="F74" s="115"/>
      <c r="G74" s="116"/>
      <c r="H74" s="117">
        <f>+H71+H63+H56+H49+H46+H43+H33+H24+H19+H14+H11</f>
        <v>3326075</v>
      </c>
    </row>
  </sheetData>
  <mergeCells count="1">
    <mergeCell ref="B74:G74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80" orientation="portrait" r:id="rId1"/>
  <rowBreaks count="1" manualBreakCount="1">
    <brk id="62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presupuesto</vt:lpstr>
      <vt:lpstr>partidas cd</vt:lpstr>
      <vt:lpstr>subpartidas cd</vt:lpstr>
      <vt:lpstr>recursos</vt:lpstr>
      <vt:lpstr>gastos generales</vt:lpstr>
      <vt:lpstr>'gastos generales'!Área_de_impresión</vt:lpstr>
      <vt:lpstr>'partidas cd'!Área_de_impresión</vt:lpstr>
      <vt:lpstr>presupuesto!Área_de_impresión</vt:lpstr>
      <vt:lpstr>recursos!Área_de_impresión</vt:lpstr>
      <vt:lpstr>'subpartidas cd'!Área_de_impresión</vt:lpstr>
      <vt:lpstr>'gastos generales'!Títulos_a_imprimir</vt:lpstr>
      <vt:lpstr>'partidas cd'!Títulos_a_imprimir</vt:lpstr>
      <vt:lpstr>presupuesto!Títulos_a_imprimir</vt:lpstr>
      <vt:lpstr>recursos!Títulos_a_imprimir</vt:lpstr>
      <vt:lpstr>'subpartidas cd'!Títulos_a_imprimir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Ricardo Flórez</cp:lastModifiedBy>
  <cp:lastPrinted>2022-09-23T20:33:15Z</cp:lastPrinted>
  <dcterms:created xsi:type="dcterms:W3CDTF">2022-09-23T20:11:45Z</dcterms:created>
  <dcterms:modified xsi:type="dcterms:W3CDTF">2022-09-23T20:37:52Z</dcterms:modified>
</cp:coreProperties>
</file>