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ARMEY" sheetId="1" r:id="rId4"/>
  </sheets>
  <definedNames/>
  <calcPr/>
  <extLst>
    <ext uri="GoogleSheetsCustomDataVersion1">
      <go:sheetsCustomData xmlns:go="http://customooxmlschemas.google.com/" r:id="rId5" roundtripDataSignature="AMtx7miw+lGWV1KrsuKHPRVgTiLbJi/mYw=="/>
    </ext>
  </extLst>
</workbook>
</file>

<file path=xl/sharedStrings.xml><?xml version="1.0" encoding="utf-8"?>
<sst xmlns="http://schemas.openxmlformats.org/spreadsheetml/2006/main" count="30" uniqueCount="27">
  <si>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</si>
  <si>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</si>
  <si>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</si>
  <si>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</si>
  <si>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</si>
  <si>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</si>
  <si>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</si>
  <si>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</si>
  <si>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</si>
  <si>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</si>
  <si>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</si>
  <si>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</si>
  <si>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</si>
  <si>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</si>
  <si>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Cantidad Total (Cant x mes)</t>
  </si>
  <si>
    <t>P.U S/ (Sin IGV)</t>
  </si>
  <si>
    <t>TOTAL S/ (Sin IGV)</t>
  </si>
  <si>
    <t>Equipos de topografia</t>
  </si>
  <si>
    <t>Estacion total con prisma y Miniprisma</t>
  </si>
  <si>
    <t>MES</t>
  </si>
  <si>
    <t>GPS RTK Diferencial</t>
  </si>
  <si>
    <t>Nivel de Ingeniero</t>
  </si>
  <si>
    <t>DRON</t>
  </si>
  <si>
    <t>SUBTOTAL</t>
  </si>
  <si>
    <t>IGV (18%)</t>
  </si>
  <si>
    <t>TOTAL PRESUPUESTO</t>
  </si>
  <si>
    <r>
      <rPr>
        <rFont val="Arial Narrow"/>
        <b/>
        <color rgb="FFFFFFFF"/>
        <sz val="14.0"/>
      </rPr>
      <t xml:space="preserve">*  </t>
    </r>
    <r>
      <rPr>
        <rFont val="Arial Narrow"/>
        <b val="0"/>
        <i/>
        <color rgb="FFFFFFFF"/>
        <sz val="14.0"/>
      </rPr>
      <t>El postor al momento de presentar su oferta económica debe  indicar  de forma escrita  haber considerado todo los costos y/o gastos de acuerdo al alcance del TdR</t>
    </r>
    <r>
      <rPr>
        <rFont val="Arial Narrow"/>
        <b/>
        <color rgb="FFFFFFFF"/>
        <sz val="14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</si>
</sst>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.00_ ;_ * \-#,##0.00_ ;_ * &quot;-&quot;??_ ;_ @_ "/>
    <numFmt numFmtId="165" formatCode="_-* #,##0.00_-;\-* #,##0.00_-;_-* &quot;-&quot;??_-;_-@"/>
  </numFmts>
  <fonts count="16">
    <font>
      <sz val="11.0"/>
      <color theme="1"/>
      <name val="Calibri"/>
      <scheme val="minor"/>
    </font>
    <font>
      <sz val="9.0"/>
      <color theme="1"/>
      <name val="Arial Narrow"/>
    </font>
    <font>
      <sz val="11.0"/>
      <color theme="1"/>
      <name val="Arial Narrow"/>
    </font>
    <font>
      <b/>
      <sz val="11.0"/>
      <color theme="1"/>
      <name val="Arial Narrow"/>
    </font>
    <font>
      <b/>
      <u/>
      <sz val="12.0"/>
      <color theme="1"/>
      <name val="Arial Narrow"/>
    </font>
    <font/>
    <font>
      <b/>
      <u/>
      <sz val="12.0"/>
      <color theme="1"/>
      <name val="Arial Narrow"/>
    </font>
    <font>
      <b/>
      <sz val="14.0"/>
      <color theme="1"/>
      <name val="Arial Narrow"/>
    </font>
    <font>
      <b/>
      <i/>
      <sz val="8.0"/>
      <color theme="1"/>
      <name val="Arial Narrow"/>
    </font>
    <font>
      <sz val="8.0"/>
      <color theme="1"/>
      <name val="Arial Narrow"/>
    </font>
    <font>
      <sz val="9.0"/>
      <color theme="1"/>
      <name val="Arial"/>
    </font>
    <font>
      <b/>
      <sz val="11.0"/>
      <color rgb="FFFFFFFF"/>
      <name val="Arial Narrow"/>
    </font>
    <font>
      <b/>
      <sz val="10.0"/>
      <color rgb="FFFFFFFF"/>
      <name val="Arial Narrow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rgb="FFFFFFFF"/>
      <name val="Arial Narrow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9CC2E5"/>
        <bgColor rgb="FF9CC2E5"/>
      </patternFill>
    </fill>
    <fill>
      <patternFill patternType="solid">
        <fgColor rgb="FF8EAADB"/>
        <bgColor rgb="FF8EAADB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2" fontId="3" numFmtId="0" xfId="0" applyAlignment="1" applyBorder="1" applyFont="1">
      <alignment horizontal="center"/>
    </xf>
    <xf borderId="2" fillId="2" fontId="4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2" fontId="6" numFmtId="0" xfId="0" applyAlignment="1" applyBorder="1" applyFont="1">
      <alignment horizontal="center" vertical="center"/>
    </xf>
    <xf borderId="2" fillId="2" fontId="7" numFmtId="0" xfId="0" applyAlignment="1" applyBorder="1" applyFont="1">
      <alignment horizontal="center" shrinkToFit="0" vertical="center" wrapText="1"/>
    </xf>
    <xf borderId="1" fillId="2" fontId="8" numFmtId="164" xfId="0" applyAlignment="1" applyBorder="1" applyFont="1" applyNumberFormat="1">
      <alignment vertical="center"/>
    </xf>
    <xf borderId="2" fillId="2" fontId="9" numFmtId="164" xfId="0" applyAlignment="1" applyBorder="1" applyFont="1" applyNumberFormat="1">
      <alignment horizontal="left" shrinkToFit="0" vertical="center" wrapText="1"/>
    </xf>
    <xf borderId="1" fillId="2" fontId="9" numFmtId="164" xfId="0" applyAlignment="1" applyBorder="1" applyFont="1" applyNumberFormat="1">
      <alignment vertical="center"/>
    </xf>
    <xf borderId="1" fillId="2" fontId="10" numFmtId="0" xfId="0" applyBorder="1" applyFont="1"/>
    <xf borderId="1" fillId="2" fontId="2" numFmtId="14" xfId="0" applyAlignment="1" applyBorder="1" applyFont="1" applyNumberFormat="1">
      <alignment horizontal="left"/>
    </xf>
    <xf borderId="1" fillId="2" fontId="2" numFmtId="0" xfId="0" applyAlignment="1" applyBorder="1" applyFont="1">
      <alignment horizontal="center"/>
    </xf>
    <xf borderId="5" fillId="3" fontId="11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3" fontId="12" numFmtId="0" xfId="0" applyAlignment="1" applyBorder="1" applyFont="1">
      <alignment horizontal="center" vertical="center"/>
    </xf>
    <xf borderId="8" fillId="4" fontId="13" numFmtId="2" xfId="0" applyAlignment="1" applyBorder="1" applyFill="1" applyFont="1" applyNumberFormat="1">
      <alignment horizontal="right"/>
    </xf>
    <xf borderId="8" fillId="4" fontId="13" numFmtId="0" xfId="0" applyBorder="1" applyFont="1"/>
    <xf borderId="8" fillId="4" fontId="13" numFmtId="165" xfId="0" applyBorder="1" applyFont="1" applyNumberFormat="1"/>
    <xf borderId="8" fillId="0" fontId="14" numFmtId="2" xfId="0" applyAlignment="1" applyBorder="1" applyFont="1" applyNumberFormat="1">
      <alignment horizontal="right"/>
    </xf>
    <xf borderId="8" fillId="0" fontId="14" numFmtId="0" xfId="0" applyBorder="1" applyFont="1"/>
    <xf borderId="8" fillId="0" fontId="14" numFmtId="2" xfId="0" applyAlignment="1" applyBorder="1" applyFont="1" applyNumberFormat="1">
      <alignment horizontal="center"/>
    </xf>
    <xf borderId="8" fillId="0" fontId="14" numFmtId="165" xfId="0" applyBorder="1" applyFont="1" applyNumberFormat="1"/>
    <xf borderId="0" fillId="0" fontId="14" numFmtId="165" xfId="0" applyFont="1" applyNumberFormat="1"/>
    <xf borderId="8" fillId="3" fontId="12" numFmtId="0" xfId="0" applyAlignment="1" applyBorder="1" applyFont="1">
      <alignment horizontal="left" vertical="center"/>
    </xf>
    <xf borderId="8" fillId="5" fontId="12" numFmtId="165" xfId="0" applyAlignment="1" applyBorder="1" applyFill="1" applyFont="1" applyNumberFormat="1">
      <alignment horizontal="center" vertical="center"/>
    </xf>
    <xf borderId="1" fillId="3" fontId="15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323850</xdr:colOff>
      <xdr:row>0</xdr:row>
      <xdr:rowOff>152400</xdr:rowOff>
    </xdr:from>
    <xdr:ext cx="790575" cy="5334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57150</xdr:rowOff>
    </xdr:from>
    <xdr:ext cx="1047750" cy="5143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39.86"/>
    <col customWidth="1" min="3" max="5" width="10.71"/>
    <col customWidth="1" min="6" max="6" width="22.29"/>
    <col customWidth="1" min="7" max="7" width="14.57"/>
    <col customWidth="1" min="8" max="8" width="16.29"/>
    <col customWidth="1" min="9" max="26" width="10.71"/>
  </cols>
  <sheetData>
    <row r="1" ht="12.0" customHeight="1">
      <c r="A1" s="1"/>
      <c r="B1" s="2"/>
      <c r="C1" s="3"/>
      <c r="D1" s="3"/>
      <c r="E1" s="3"/>
      <c r="F1" s="3"/>
      <c r="G1" s="3"/>
      <c r="H1" s="3"/>
    </row>
    <row r="2" ht="12.0" customHeight="1">
      <c r="A2" s="1"/>
      <c r="B2" s="4"/>
      <c r="C2" s="5"/>
      <c r="D2" s="6"/>
      <c r="E2" s="7"/>
      <c r="F2" s="7"/>
      <c r="G2" s="7"/>
      <c r="H2" s="7"/>
    </row>
    <row r="3" ht="12.0" customHeight="1">
      <c r="A3" s="1"/>
      <c r="B3" s="3"/>
      <c r="C3" s="3"/>
      <c r="D3" s="3"/>
      <c r="E3" s="3"/>
      <c r="F3" s="3"/>
      <c r="G3" s="3"/>
      <c r="H3" s="3"/>
    </row>
    <row r="4" ht="12.0" customHeight="1">
      <c r="A4" s="1"/>
      <c r="B4" s="3"/>
      <c r="C4" s="3"/>
      <c r="D4" s="3"/>
      <c r="E4" s="3"/>
      <c r="F4" s="3"/>
      <c r="G4" s="3"/>
      <c r="H4" s="3"/>
    </row>
    <row r="5" ht="61.5" customHeight="1">
      <c r="A5" s="8" t="s">
        <v>0</v>
      </c>
      <c r="B5" s="5"/>
      <c r="C5" s="5"/>
      <c r="D5" s="5"/>
      <c r="E5" s="5"/>
      <c r="F5" s="5"/>
      <c r="G5" s="5"/>
      <c r="H5" s="6"/>
    </row>
    <row r="6" hidden="1">
      <c r="A6" s="1"/>
      <c r="B6" s="3"/>
      <c r="C6" s="3"/>
      <c r="D6" s="3"/>
      <c r="E6" s="3"/>
      <c r="F6" s="3"/>
      <c r="G6" s="3"/>
      <c r="H6" s="3"/>
    </row>
    <row r="7">
      <c r="A7" s="9" t="s">
        <v>1</v>
      </c>
      <c r="B7" s="10"/>
      <c r="C7" s="5"/>
      <c r="D7" s="5"/>
      <c r="E7" s="5"/>
      <c r="F7" s="5"/>
      <c r="G7" s="5"/>
      <c r="H7" s="6"/>
    </row>
    <row r="8">
      <c r="A8" s="9" t="s">
        <v>2</v>
      </c>
      <c r="B8" s="11" t="s">
        <v>3</v>
      </c>
      <c r="C8" s="11"/>
      <c r="D8" s="12"/>
      <c r="E8" s="12"/>
      <c r="F8" s="12"/>
      <c r="G8" s="11"/>
      <c r="H8" s="12"/>
    </row>
    <row r="9">
      <c r="A9" s="9" t="s">
        <v>4</v>
      </c>
      <c r="B9" s="11"/>
      <c r="C9" s="11"/>
      <c r="D9" s="12"/>
      <c r="E9" s="12"/>
      <c r="F9" s="12"/>
      <c r="G9" s="11"/>
      <c r="H9" s="12">
        <f>181/17</f>
        <v>10.64705882</v>
      </c>
    </row>
    <row r="10">
      <c r="A10" s="9" t="s">
        <v>5</v>
      </c>
      <c r="B10" s="11"/>
      <c r="C10" s="11"/>
      <c r="D10" s="12"/>
      <c r="E10" s="12"/>
      <c r="F10" s="12"/>
      <c r="G10" s="11"/>
      <c r="H10" s="12"/>
    </row>
    <row r="11">
      <c r="A11" s="9" t="s">
        <v>6</v>
      </c>
      <c r="B11" s="11" t="s">
        <v>7</v>
      </c>
      <c r="C11" s="11"/>
      <c r="D11" s="12"/>
      <c r="E11" s="12"/>
      <c r="F11" s="12"/>
      <c r="G11" s="11"/>
      <c r="H11" s="12"/>
    </row>
    <row r="12" hidden="1">
      <c r="A12" s="1"/>
      <c r="B12" s="13"/>
      <c r="C12" s="14"/>
      <c r="D12" s="14"/>
      <c r="E12" s="14"/>
      <c r="F12" s="14"/>
      <c r="G12" s="14"/>
      <c r="H12" s="14"/>
    </row>
    <row r="13" ht="36.0" customHeight="1">
      <c r="A13" s="15" t="s">
        <v>8</v>
      </c>
      <c r="B13" s="16"/>
      <c r="C13" s="16"/>
      <c r="D13" s="16"/>
      <c r="E13" s="16"/>
      <c r="F13" s="16"/>
      <c r="G13" s="16"/>
      <c r="H13" s="17"/>
    </row>
    <row r="14">
      <c r="A14" s="18" t="s">
        <v>9</v>
      </c>
      <c r="B14" s="18" t="s">
        <v>10</v>
      </c>
      <c r="C14" s="18" t="s">
        <v>11</v>
      </c>
      <c r="D14" s="18" t="s">
        <v>12</v>
      </c>
      <c r="E14" s="18" t="s">
        <v>13</v>
      </c>
      <c r="F14" s="18" t="s">
        <v>14</v>
      </c>
      <c r="G14" s="18" t="s">
        <v>15</v>
      </c>
      <c r="H14" s="18" t="s">
        <v>16</v>
      </c>
    </row>
    <row r="15">
      <c r="A15" s="19">
        <v>1.0</v>
      </c>
      <c r="B15" s="20" t="s">
        <v>17</v>
      </c>
      <c r="C15" s="20"/>
      <c r="D15" s="20"/>
      <c r="E15" s="20"/>
      <c r="F15" s="20"/>
      <c r="G15" s="20"/>
      <c r="H15" s="21"/>
    </row>
    <row r="16">
      <c r="A16" s="22">
        <v>1.01</v>
      </c>
      <c r="B16" s="23" t="s">
        <v>18</v>
      </c>
      <c r="C16" s="23" t="s">
        <v>19</v>
      </c>
      <c r="D16" s="24">
        <v>3.0</v>
      </c>
      <c r="E16" s="24">
        <v>17.0</v>
      </c>
      <c r="F16" s="24">
        <f t="shared" ref="F16:F19" si="1">+D16*E16</f>
        <v>51</v>
      </c>
      <c r="G16" s="23">
        <f>2301-(2301*0.05)</f>
        <v>2185.95</v>
      </c>
      <c r="H16" s="25">
        <f t="shared" ref="H16:H19" si="2">ROUND(G16*E16*D16,2)</f>
        <v>111483.45</v>
      </c>
    </row>
    <row r="17">
      <c r="A17" s="22">
        <v>1.02</v>
      </c>
      <c r="B17" s="23" t="s">
        <v>20</v>
      </c>
      <c r="C17" s="23" t="s">
        <v>19</v>
      </c>
      <c r="D17" s="24">
        <v>10.647058823529411</v>
      </c>
      <c r="E17" s="24">
        <v>17.0</v>
      </c>
      <c r="F17" s="24">
        <f t="shared" si="1"/>
        <v>181</v>
      </c>
      <c r="G17" s="23">
        <f>5800-(5800*0.05)</f>
        <v>5510</v>
      </c>
      <c r="H17" s="25">
        <f t="shared" si="2"/>
        <v>997310</v>
      </c>
      <c r="J17" s="26"/>
    </row>
    <row r="18">
      <c r="A18" s="22">
        <v>1.03</v>
      </c>
      <c r="B18" s="23" t="s">
        <v>21</v>
      </c>
      <c r="C18" s="23" t="s">
        <v>19</v>
      </c>
      <c r="D18" s="24">
        <v>3.0</v>
      </c>
      <c r="E18" s="24">
        <v>17.0</v>
      </c>
      <c r="F18" s="24">
        <f t="shared" si="1"/>
        <v>51</v>
      </c>
      <c r="G18" s="23">
        <f>708-(708*0.05)</f>
        <v>672.6</v>
      </c>
      <c r="H18" s="25">
        <f t="shared" si="2"/>
        <v>34302.6</v>
      </c>
    </row>
    <row r="19">
      <c r="A19" s="22">
        <v>1.04</v>
      </c>
      <c r="B19" s="23" t="s">
        <v>22</v>
      </c>
      <c r="C19" s="23" t="s">
        <v>19</v>
      </c>
      <c r="D19" s="24">
        <v>1.0</v>
      </c>
      <c r="E19" s="24">
        <v>17.0</v>
      </c>
      <c r="F19" s="24">
        <f t="shared" si="1"/>
        <v>17</v>
      </c>
      <c r="G19" s="23">
        <f>1416-(1416*0.05)</f>
        <v>1345.2</v>
      </c>
      <c r="H19" s="25">
        <f t="shared" si="2"/>
        <v>22868.4</v>
      </c>
    </row>
    <row r="21" ht="15.75" customHeight="1">
      <c r="A21" s="18"/>
      <c r="B21" s="27" t="s">
        <v>23</v>
      </c>
      <c r="C21" s="18"/>
      <c r="D21" s="18"/>
      <c r="E21" s="18"/>
      <c r="F21" s="18"/>
      <c r="G21" s="18"/>
      <c r="H21" s="28">
        <f>SUM(H16:H20)</f>
        <v>1165964.45</v>
      </c>
    </row>
    <row r="22" ht="15.75" customHeight="1">
      <c r="A22" s="18"/>
      <c r="B22" s="27" t="s">
        <v>24</v>
      </c>
      <c r="C22" s="18"/>
      <c r="D22" s="18"/>
      <c r="E22" s="18"/>
      <c r="F22" s="18"/>
      <c r="G22" s="18"/>
      <c r="H22" s="28">
        <f>H21*0.18</f>
        <v>209873.601</v>
      </c>
    </row>
    <row r="23" ht="15.75" customHeight="1">
      <c r="A23" s="18"/>
      <c r="B23" s="27" t="s">
        <v>25</v>
      </c>
      <c r="C23" s="18"/>
      <c r="D23" s="18"/>
      <c r="E23" s="18"/>
      <c r="F23" s="18"/>
      <c r="G23" s="18"/>
      <c r="H23" s="28">
        <f>SUM(H21:H22)</f>
        <v>1375838.051</v>
      </c>
    </row>
    <row r="24" ht="15.75" customHeight="1"/>
    <row r="25" ht="15.75" customHeight="1">
      <c r="B25" s="29" t="s">
        <v>26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D2"/>
    <mergeCell ref="A5:H5"/>
    <mergeCell ref="B7:H7"/>
    <mergeCell ref="A13:H13"/>
  </mergeCells>
  <printOptions/>
  <pageMargins bottom="0.75" footer="0.0" header="0.0" left="0.7" right="0.7" top="0.75"/>
  <pageSetup paperSize="9"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2022-09-16T15:07:20Z</dcterms:created>
  <dc:creator>usuario</dc:creator>
</cp:coreProperties>
</file>