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s.lescano\Downloads\"/>
    </mc:Choice>
  </mc:AlternateContent>
  <xr:revisionPtr revIDLastSave="0" documentId="13_ncr:1_{3621A8D3-1944-41D2-82B9-C605728A3EEB}" xr6:coauthVersionLast="47" xr6:coauthVersionMax="47" xr10:uidLastSave="{00000000-0000-0000-0000-000000000000}"/>
  <bookViews>
    <workbookView xWindow="-108" yWindow="-108" windowWidth="23256" windowHeight="14016" activeTab="1" xr2:uid="{F476D3F8-FE7C-44CD-8FC0-235DDB5261E4}"/>
  </bookViews>
  <sheets>
    <sheet name="Resumen" sheetId="2" r:id="rId1"/>
    <sheet name="Costo Directo" sheetId="1" r:id="rId2"/>
    <sheet name="Gastos generales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localSheetId="2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2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2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2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2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2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2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localSheetId="2" hidden="1">[7]Development!#REF!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2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2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2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2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2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2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2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2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2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2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2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2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 Directo'!$A$1:$F$177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2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2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2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2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2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2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2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localSheetId="2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2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2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2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2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2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2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2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2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2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2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2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2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2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2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2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2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2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2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2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2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2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2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2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2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2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2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2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2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2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2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2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2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2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localSheetId="2" hidden="1">#REF!</definedName>
    <definedName name="sd" localSheetId="0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2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2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2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Directo'!#REF!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2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2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2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2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2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localSheetId="2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2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2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2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2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2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2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2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2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2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2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2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2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2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2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2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2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2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2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2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2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2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2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2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2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2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2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2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2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2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2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" l="1"/>
  <c r="F8" i="3"/>
  <c r="F99" i="3" s="1"/>
  <c r="F35" i="2"/>
  <c r="F39" i="2" l="1"/>
  <c r="F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5" authorId="0" shapeId="0" xr:uid="{34D48752-2888-46F7-96E5-64B518306BA0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<sst xmlns="http://schemas.openxmlformats.org/spreadsheetml/2006/main" count="581" uniqueCount="358">
  <si>
    <t>FORMATO C1- PROPUESTA ECONÓMICA</t>
  </si>
  <si>
    <t>CO-PE-1PE324-XX-XX-XXX</t>
  </si>
  <si>
    <t>Revisión 0</t>
  </si>
  <si>
    <t>“ENTREGA DE LAS DEFENSAS RIBEREÑAS DE LOS RÍOS CAÑETE Y HUAURA (PAQUETE 5)"</t>
  </si>
  <si>
    <t>Fecha: 16/06/2022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</si>
  <si>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</si>
  <si>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</si>
  <si>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</si>
  <si>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</si>
  <si>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</si>
  <si>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</si>
  <si>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</si>
  <si>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</si>
  <si>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SERVICIO DE PAISAJISMO Y REFORESTACIÓN - CUENCA CAÑETE</t>
  </si>
  <si>
    <t>Referencia:</t>
  </si>
  <si>
    <t>Revegetación / Reforestación de la ribera</t>
  </si>
  <si>
    <t>06.01.01</t>
  </si>
  <si>
    <t>Perparación del Terreno</t>
  </si>
  <si>
    <t>06.01.01.01</t>
  </si>
  <si>
    <t>Ubicación y delimitación de la zona de trabajo</t>
  </si>
  <si>
    <t>m2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</si>
  <si>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</si>
  <si>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</si>
  <si>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</si>
  <si>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</si>
  <si>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</si>
  <si>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</si>
  <si>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m3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</si>
  <si>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</si>
  <si>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</si>
  <si>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</si>
  <si>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</si>
  <si>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</si>
  <si>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</si>
  <si>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mes</t>
  </si>
  <si>
    <t>06.01.02</t>
  </si>
  <si>
    <t>Especies arbustivas</t>
  </si>
  <si>
    <t>06.01.02.01</t>
  </si>
  <si>
    <t>Tessaria integrifolia (pájaro bobo) incluye siembra y transporte</t>
  </si>
  <si>
    <t>und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</si>
  <si>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</si>
  <si>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</si>
  <si>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</si>
  <si>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</si>
  <si>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</si>
  <si>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</si>
  <si>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06.01.03.02</t>
  </si>
  <si>
    <t>Acacia macracantha (huarango) incluye siembra y transporte</t>
  </si>
  <si>
    <t>Arquitectura</t>
  </si>
  <si>
    <t>06.02.01</t>
  </si>
  <si>
    <t>Preparación del terreno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</si>
  <si>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</si>
  <si>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</si>
  <si>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</si>
  <si>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</si>
  <si>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</si>
  <si>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</si>
  <si>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</si>
  <si>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</si>
  <si>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</si>
  <si>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 - Elementos arquitectónicos</t>
  </si>
  <si>
    <t>06.02.03.01</t>
  </si>
  <si>
    <t>Piso entablado de madera de sección 1” x 6” para pasarela elevada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</si>
  <si>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</si>
  <si>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</si>
  <si>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</si>
  <si>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</si>
  <si>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</si>
  <si>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</si>
  <si>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</si>
  <si>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</si>
  <si>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</si>
  <si>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</si>
  <si>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</si>
  <si>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</si>
  <si>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</si>
  <si>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</si>
  <si>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</si>
  <si>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</si>
  <si>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</si>
  <si>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</si>
  <si>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</si>
  <si>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</si>
  <si>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glb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</si>
  <si>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</si>
  <si>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</si>
  <si>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</si>
  <si>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</si>
  <si>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</si>
  <si>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</si>
  <si>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</si>
  <si>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</si>
  <si>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</si>
  <si>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 xml:space="preserve">Relleno con material propio 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</si>
  <si>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</si>
  <si>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</si>
  <si>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</si>
  <si>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</si>
  <si>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</si>
  <si>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</si>
  <si>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</si>
  <si>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Carpintería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</si>
  <si>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</si>
  <si>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</si>
  <si>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</si>
  <si>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</si>
  <si>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</si>
  <si>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</si>
  <si>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</si>
  <si>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</si>
  <si>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</si>
  <si>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metálicos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</si>
  <si>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</si>
  <si>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</si>
  <si>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</si>
  <si>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</si>
  <si>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</si>
  <si>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</si>
  <si>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</si>
  <si>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</si>
  <si>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</si>
  <si>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</si>
  <si>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</si>
  <si>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</si>
  <si>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</si>
  <si>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</si>
  <si>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Saliz humboldtiana (Sauce) Inlcuye siembra y transporte</t>
  </si>
  <si>
    <t>Vivero Temporal</t>
  </si>
  <si>
    <t>06.04.01</t>
  </si>
  <si>
    <t>Implementación de vivero temporal</t>
  </si>
  <si>
    <t xml:space="preserve">-   </t>
  </si>
  <si>
    <t>INFRAESTRUCTURA VERDE Y PAISAJISMO - PAQUETE 02 PARTE 2, CAÑETE</t>
  </si>
  <si>
    <t>INFRAESTRUCTURA VERDE Y PAISAJISMO</t>
  </si>
  <si>
    <t>Salix humboldtiana (Sauce) Incluye siembra y transporte</t>
  </si>
  <si>
    <t>INFRAESTRUCTURA VERDE Y PAISAJISMO – PAQUETE 03, CAÑETE</t>
  </si>
  <si>
    <t>REVEGETACIÓN / REFORESTACIÓN DE LA RIBERA</t>
  </si>
  <si>
    <t>tessaria integrifolia (pájaro bobo) incluye siembra y transporte</t>
  </si>
  <si>
    <t>baccharis latifolia (chilco) incluye siembra y transporte</t>
  </si>
  <si>
    <t>schinus molle (molle) incluye siembra y transporte</t>
  </si>
  <si>
    <t>acacia macracantha (huarango) incluye siembra y transporte</t>
  </si>
  <si>
    <t>Salix Humboldtiana (Sauce) Incluye siembra y transporte</t>
  </si>
  <si>
    <t>INFRAESTRUCTURA VERDE Y PAISAJISMO – PAQUETE 04, CAÑETE</t>
  </si>
  <si>
    <t>PREPARACIÓN DEL TERRENO</t>
  </si>
  <si>
    <t>UBICACIÓN Y DELIMITACIÓN DE LA ZONA DE TRABAJO</t>
  </si>
  <si>
    <t>TRAZADO, MARCACIÓN Y ESTACADO</t>
  </si>
  <si>
    <t>LIMPIEZA Y DESBROCE DEL TERRENO CON MEDIOS MANUALES</t>
  </si>
  <si>
    <t>ELIMINACIÓN DE MATERIALES DE DESBROCE (INCLUYE TRANSPORTE)</t>
  </si>
  <si>
    <t>DESPEDREGADO DEL TERRENO CON MEDIOS MANUALES</t>
  </si>
  <si>
    <t>PREPARACIÓN Y APORTE DEL SUSTRATO</t>
  </si>
  <si>
    <t>RIEGO DE ÁREAS VEGETADAS CON CAMIÓN CISTERNA</t>
  </si>
  <si>
    <t>06.01.01.10</t>
  </si>
  <si>
    <t>TALA DE ÁRBOL CON MEDIO MECÁNICO</t>
  </si>
  <si>
    <t>06.01.01.11</t>
  </si>
  <si>
    <t>ESPECIES ARBÓREAS A COMPENSAR</t>
  </si>
  <si>
    <t>ESPECIES ARBÓREAS</t>
  </si>
  <si>
    <t>SCHINUS MOLLE (MOLLE) INCLUYE SIEMBRA Y TRANSPORTE</t>
  </si>
  <si>
    <t>ACACIA MACRACANTHA (HUARANGO) INCLUYE SIEMBRA Y TRANSPORTE</t>
  </si>
  <si>
    <t>SALIX HUMBOLDTIANA (SAUCE) INCLUYE SIEMBRA Y TRANSPORTE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</si>
  <si>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</si>
  <si>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</si>
  <si>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</si>
  <si>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</si>
  <si>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</si>
  <si>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</si>
  <si>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</si>
  <si>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</si>
  <si>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</si>
  <si>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RASTRILLADO DEL TERRENO</t>
  </si>
  <si>
    <t>06.05.01.07</t>
  </si>
  <si>
    <t>06.05.01.08</t>
  </si>
  <si>
    <t>06.05.02</t>
  </si>
  <si>
    <t>ESPECIES ARBUSTIVAS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</si>
  <si>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</si>
  <si>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</si>
  <si>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</si>
  <si>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</si>
  <si>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</si>
  <si>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</si>
  <si>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</si>
  <si>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</si>
  <si>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</si>
  <si>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</si>
  <si>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</si>
  <si>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</si>
  <si>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</si>
  <si>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</si>
  <si>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</si>
  <si>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</si>
  <si>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</si>
  <si>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</si>
  <si>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</si>
  <si>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</si>
  <si>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</si>
  <si>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</si>
  <si>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</si>
  <si>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</si>
  <si>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MOBILIARIO URBANO</t>
  </si>
  <si>
    <t>06.05.07.01</t>
  </si>
  <si>
    <t>BANCA DE MADERA SOBRE GAVIÓN. TIPO T2</t>
  </si>
  <si>
    <t>06.05.07.02</t>
  </si>
  <si>
    <t>PAPELERAS DE RECICLAJE DE ACABADO DE MADERA EN ESTRUCTURA DE 4 (75 LITROS C/U)</t>
  </si>
  <si>
    <t>06.05.07.03</t>
  </si>
  <si>
    <t>PIEDRA ORNAMENTAL PARA ESPACIO PÚBLICO</t>
  </si>
  <si>
    <t>06.05.08</t>
  </si>
  <si>
    <t>SEÑALÉTICA INFORMATIVA</t>
  </si>
  <si>
    <t>06.05.08.01</t>
  </si>
  <si>
    <t>PANEL INFORMATIVO H=1.25M. TIPO A</t>
  </si>
  <si>
    <t>06.05.08.02</t>
  </si>
  <si>
    <t>PANEL INFORMATIVO H=2.10M. TIPO B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</si>
  <si>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</si>
  <si>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</si>
  <si>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</si>
  <si>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</si>
  <si>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</si>
  <si>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</si>
  <si>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</si>
  <si>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</si>
  <si>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</si>
  <si>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</si>
  <si>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kg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</si>
  <si>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</si>
  <si>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</si>
  <si>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</si>
  <si>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</si>
  <si>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</si>
  <si>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</si>
  <si>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</si>
  <si>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</si>
  <si>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</si>
  <si>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</si>
  <si>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</si>
  <si>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</si>
  <si>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P.U. 
(S/)</t>
  </si>
  <si>
    <t>Total 
(S/)</t>
  </si>
  <si>
    <t>Fecha: 09/03/2022</t>
  </si>
  <si>
    <t>Página 1 de 3</t>
  </si>
  <si>
    <t>Referencia: TDR-Anexo 13</t>
  </si>
  <si>
    <t>Paquete: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</si>
  <si>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</si>
  <si>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</si>
  <si>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</si>
  <si>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</si>
  <si>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</si>
  <si>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</si>
  <si>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</si>
  <si>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</si>
  <si>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</si>
  <si>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</si>
  <si>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</si>
  <si>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</si>
  <si>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</si>
  <si>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</si>
  <si>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</si>
  <si>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</si>
  <si>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</si>
  <si>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</si>
  <si>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</si>
  <si>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</si>
  <si>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 xml:space="preserve">                                            PROYECTO: "PAQUETE 5: SOLUCIONES INTEGRALES DE LOS RÍOS HUAURA Y CAÑETE"</t>
  </si>
  <si>
    <t>PLANTILLA EJEMPLO (AJUSTAR SEGÚN PLANILLA DE GG PROPUESTA)</t>
  </si>
  <si>
    <t xml:space="preserve">                                            PAQUETE 4</t>
  </si>
  <si>
    <t>dias calendarios</t>
  </si>
  <si>
    <t>DESCRIPCIÓN</t>
  </si>
  <si>
    <t>CANT 
MÁX x MES</t>
  </si>
  <si>
    <t>TOTAL 
(CANT x MES)</t>
  </si>
  <si>
    <t>P.U.
S/</t>
  </si>
  <si>
    <t>IMPORTE TOTAL 
S/</t>
  </si>
  <si>
    <t>PROFESIONALES Y MANO DE OBRA INDIRECTA</t>
  </si>
  <si>
    <t>1.1. DIRECCION</t>
  </si>
  <si>
    <t>Residente de Obra</t>
  </si>
  <si>
    <t xml:space="preserve">1.2. SEGURIDAD Y MEDIO AMBIENTE </t>
  </si>
  <si>
    <t>Jefe de SSOMA</t>
  </si>
  <si>
    <t>Supervisor SSOMA 1</t>
  </si>
  <si>
    <t>Supervisor SSOMA 2</t>
  </si>
  <si>
    <t>Supervisor SSOMA 3</t>
  </si>
  <si>
    <t>Relevos supervisor SSOMA</t>
  </si>
  <si>
    <t>Supervisores de medio ambiente</t>
  </si>
  <si>
    <t>Paramedico, médico asistencial</t>
  </si>
  <si>
    <t>1.3. OFICINA TÉCNICA Y CALIDAD</t>
  </si>
  <si>
    <t>Jefe de Oficina Técnica</t>
  </si>
  <si>
    <t>Jefe de Topografía</t>
  </si>
  <si>
    <t>Dibujante Cadista</t>
  </si>
  <si>
    <t>Ingeniero de Planeamiento costos</t>
  </si>
  <si>
    <t>Responsable de Calidad</t>
  </si>
  <si>
    <t xml:space="preserve">Supervisor de Control de Calidad </t>
  </si>
  <si>
    <t>Técnicos de campo</t>
  </si>
  <si>
    <t>Jefe de Laboratorio de Suelos</t>
  </si>
  <si>
    <t>1.4. APOYO A PRODUCCIÓN Y PERSONAL DE MANTENIMIENTO</t>
  </si>
  <si>
    <t xml:space="preserve">Jefe de Producción </t>
  </si>
  <si>
    <t>Supervisor MT 1</t>
  </si>
  <si>
    <t>Supervisor MT 2</t>
  </si>
  <si>
    <t>Supervisor MT 3</t>
  </si>
  <si>
    <t>Relevo de Supervisores de Tierra</t>
  </si>
  <si>
    <t>Jefe de Equipos</t>
  </si>
  <si>
    <t>Planeador de equipos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</si>
  <si>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</si>
  <si>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</si>
  <si>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</si>
  <si>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</si>
  <si>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</si>
  <si>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</si>
  <si>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</si>
  <si>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</si>
  <si>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</si>
  <si>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</si>
  <si>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</si>
  <si>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</si>
  <si>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</si>
  <si>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Vigilancia</t>
  </si>
  <si>
    <t>Tareadores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</si>
  <si>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</si>
  <si>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</si>
  <si>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</si>
  <si>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</si>
  <si>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</si>
  <si>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</t>
  </si>
  <si>
    <t>Charlas de inducción GG</t>
  </si>
  <si>
    <t>EPP personal indirecto</t>
  </si>
  <si>
    <t>3. TRANSPORTE DE PERSONAL</t>
  </si>
  <si>
    <t># Pasajeros GG (Lima - Obra-Lima)</t>
  </si>
  <si>
    <t># Pasajeros MOC (Lima - Obra - Lima)</t>
  </si>
  <si>
    <t>Custer de 30 pasajeros GG</t>
  </si>
  <si>
    <t>4. ALOJAMIENTO Y ALIMENTACIÓN</t>
  </si>
  <si>
    <t>MOC (desayuno+almuerzo+cena+alojamiento+lavanderia)</t>
  </si>
  <si>
    <t>MONC (desayuno+almuerzo+cena+alojamiento+lavanderia)</t>
  </si>
  <si>
    <t>MONC (almuerzo)</t>
  </si>
  <si>
    <t xml:space="preserve">Personal indirecto (desayuno+almuerzo+cena+alojamiento+lavanderia) </t>
  </si>
  <si>
    <t xml:space="preserve">Personal indirecto (almuerzo) </t>
  </si>
  <si>
    <t xml:space="preserve">5. OPERACIÓN DE INSTALACIONES </t>
  </si>
  <si>
    <t>Telefonía móvil</t>
  </si>
  <si>
    <t>Internet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</si>
  <si>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</si>
  <si>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</si>
  <si>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</si>
  <si>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</si>
  <si>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</si>
  <si>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</si>
  <si>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</si>
  <si>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Materiales para seguridad y medioambiente(barandillas, etc)</t>
  </si>
  <si>
    <t>Equipos de Control de Calidad Suelos y Concreto</t>
  </si>
  <si>
    <t>Control de calidad / ensayos</t>
  </si>
  <si>
    <t>6. MAQUINARIA Y EQUIPOS INDIRECTOS</t>
  </si>
  <si>
    <t>Camioneta 4 x 4 Cabina doble Ruta corta</t>
  </si>
  <si>
    <t>Cama Baja + Tracto remolcador</t>
  </si>
  <si>
    <t>Cisterna agua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</si>
  <si>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</si>
  <si>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</si>
  <si>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</si>
  <si>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</si>
  <si>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</si>
  <si>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</si>
  <si>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</si>
  <si>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GASTOS VARIOS</t>
  </si>
  <si>
    <t>Utiles de Oficina</t>
  </si>
  <si>
    <t>Medicinas // Atenciones médicas (Clinica San Pablo)</t>
  </si>
  <si>
    <t>Articulos de Limpieza</t>
  </si>
  <si>
    <t xml:space="preserve">TOTAL GASTOS GENERALES </t>
  </si>
  <si>
    <t>INFRAESTRUCTURA VERDE Y PAISAJISMO PAQUETE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</si>
</sst>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."/>
    <numFmt numFmtId="165" formatCode="_ * #,##0.00_ ;_ * \-#,##0.00_ ;_ * &quot;-&quot;??_ ;_ @_ "/>
    <numFmt numFmtId="166" formatCode="#,##0_ ;[Red]\-#,##0\ "/>
    <numFmt numFmtId="167" formatCode="#,##0.00_ ;[Red]\-#,##0.00\ "/>
  </numFmts>
  <fonts count="3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4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Calibri Light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/>
    <xf numFmtId="0" fontId="2" fillId="3" borderId="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13" fillId="4" borderId="12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/>
    <xf numFmtId="0" fontId="1" fillId="0" borderId="5" xfId="0" applyFont="1" applyBorder="1"/>
    <xf numFmtId="0" fontId="1" fillId="0" borderId="12" xfId="0" applyFont="1" applyBorder="1" applyAlignment="1">
      <alignment horizontal="center"/>
    </xf>
    <xf numFmtId="0" fontId="14" fillId="0" borderId="0" xfId="0" applyFont="1"/>
    <xf numFmtId="4" fontId="0" fillId="0" borderId="0" xfId="0" applyNumberFormat="1" applyAlignment="1">
      <alignment horizontal="right" vertical="center"/>
    </xf>
    <xf numFmtId="0" fontId="2" fillId="6" borderId="12" xfId="0" applyFont="1" applyFill="1" applyBorder="1" applyAlignment="1">
      <alignment horizontal="center"/>
    </xf>
    <xf numFmtId="2" fontId="8" fillId="5" borderId="12" xfId="0" applyNumberFormat="1" applyFont="1" applyFill="1" applyBorder="1" applyAlignment="1">
      <alignment horizontal="center"/>
    </xf>
    <xf numFmtId="4" fontId="20" fillId="5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12" xfId="0" applyBorder="1" applyAlignment="1">
      <alignment wrapText="1"/>
    </xf>
    <xf numFmtId="0" fontId="12" fillId="0" borderId="12" xfId="0" applyFont="1" applyBorder="1"/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9" fillId="0" borderId="0" xfId="0" applyFont="1"/>
    <xf numFmtId="0" fontId="0" fillId="0" borderId="18" xfId="0" applyBorder="1"/>
    <xf numFmtId="0" fontId="5" fillId="0" borderId="0" xfId="0" applyFont="1" applyAlignment="1">
      <alignment vertical="center" wrapText="1"/>
    </xf>
    <xf numFmtId="0" fontId="0" fillId="7" borderId="0" xfId="0" applyFill="1"/>
    <xf numFmtId="0" fontId="18" fillId="7" borderId="0" xfId="0" applyFont="1" applyFill="1" applyAlignment="1">
      <alignment horizontal="left"/>
    </xf>
    <xf numFmtId="0" fontId="0" fillId="0" borderId="17" xfId="0" applyBorder="1" applyAlignment="1">
      <alignment horizontal="right"/>
    </xf>
    <xf numFmtId="165" fontId="19" fillId="0" borderId="0" xfId="0" applyNumberFormat="1" applyFont="1"/>
    <xf numFmtId="10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65" fontId="0" fillId="7" borderId="0" xfId="0" applyNumberFormat="1" applyFill="1"/>
    <xf numFmtId="165" fontId="19" fillId="7" borderId="0" xfId="0" applyNumberFormat="1" applyFont="1" applyFill="1"/>
    <xf numFmtId="0" fontId="24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2" applyAlignment="1">
      <alignment horizontal="center" vertical="center"/>
    </xf>
    <xf numFmtId="0" fontId="23" fillId="0" borderId="0" xfId="2" applyFont="1"/>
    <xf numFmtId="4" fontId="1" fillId="0" borderId="0" xfId="2" applyNumberFormat="1" applyAlignment="1">
      <alignment vertical="center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right" vertical="center"/>
    </xf>
    <xf numFmtId="166" fontId="2" fillId="0" borderId="0" xfId="2" applyNumberFormat="1" applyFont="1" applyAlignment="1">
      <alignment horizontal="right"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horizontal="center" vertical="center"/>
    </xf>
    <xf numFmtId="4" fontId="2" fillId="2" borderId="0" xfId="2" applyNumberFormat="1" applyFont="1" applyFill="1" applyAlignment="1">
      <alignment vertical="center"/>
    </xf>
    <xf numFmtId="0" fontId="2" fillId="0" borderId="0" xfId="2" applyFont="1" applyAlignment="1">
      <alignment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vertical="center"/>
    </xf>
    <xf numFmtId="0" fontId="28" fillId="8" borderId="31" xfId="2" applyFont="1" applyFill="1" applyBorder="1" applyAlignment="1">
      <alignment vertical="center"/>
    </xf>
    <xf numFmtId="0" fontId="29" fillId="8" borderId="32" xfId="2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right" vertical="center"/>
    </xf>
    <xf numFmtId="167" fontId="30" fillId="8" borderId="33" xfId="2" applyNumberFormat="1" applyFont="1" applyFill="1" applyBorder="1" applyAlignment="1">
      <alignment horizontal="center" vertical="center"/>
    </xf>
    <xf numFmtId="0" fontId="30" fillId="8" borderId="31" xfId="2" applyFont="1" applyFill="1" applyBorder="1" applyAlignment="1">
      <alignment vertical="center"/>
    </xf>
    <xf numFmtId="166" fontId="29" fillId="8" borderId="33" xfId="2" applyNumberFormat="1" applyFont="1" applyFill="1" applyBorder="1" applyAlignment="1">
      <alignment horizontal="center" vertical="center"/>
    </xf>
    <xf numFmtId="0" fontId="26" fillId="0" borderId="34" xfId="2" applyFont="1" applyBorder="1" applyAlignment="1">
      <alignment horizontal="left" vertical="center" indent="1"/>
    </xf>
    <xf numFmtId="4" fontId="26" fillId="0" borderId="35" xfId="2" applyNumberFormat="1" applyFont="1" applyBorder="1" applyAlignment="1">
      <alignment horizontal="center" vertical="center"/>
    </xf>
    <xf numFmtId="4" fontId="26" fillId="0" borderId="36" xfId="2" applyNumberFormat="1" applyFont="1" applyBorder="1" applyAlignment="1">
      <alignment horizontal="right" vertical="center"/>
    </xf>
    <xf numFmtId="4" fontId="26" fillId="0" borderId="37" xfId="2" applyNumberFormat="1" applyFont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right" vertical="center"/>
    </xf>
    <xf numFmtId="4" fontId="29" fillId="8" borderId="33" xfId="2" applyNumberFormat="1" applyFont="1" applyFill="1" applyBorder="1" applyAlignment="1">
      <alignment horizontal="center" vertical="center"/>
    </xf>
    <xf numFmtId="0" fontId="26" fillId="0" borderId="38" xfId="2" applyFont="1" applyBorder="1" applyAlignment="1">
      <alignment horizontal="left" vertical="center" indent="1"/>
    </xf>
    <xf numFmtId="4" fontId="26" fillId="0" borderId="39" xfId="2" applyNumberFormat="1" applyFont="1" applyBorder="1" applyAlignment="1">
      <alignment horizontal="center" vertical="center"/>
    </xf>
    <xf numFmtId="4" fontId="26" fillId="0" borderId="40" xfId="2" applyNumberFormat="1" applyFont="1" applyBorder="1" applyAlignment="1">
      <alignment horizontal="right" vertical="center"/>
    </xf>
    <xf numFmtId="4" fontId="26" fillId="0" borderId="41" xfId="2" applyNumberFormat="1" applyFont="1" applyBorder="1" applyAlignment="1">
      <alignment horizontal="center" vertical="center"/>
    </xf>
    <xf numFmtId="0" fontId="26" fillId="0" borderId="42" xfId="2" applyFont="1" applyBorder="1" applyAlignment="1">
      <alignment horizontal="left" vertical="center" indent="1"/>
    </xf>
    <xf numFmtId="4" fontId="26" fillId="0" borderId="43" xfId="2" applyNumberFormat="1" applyFont="1" applyBorder="1" applyAlignment="1">
      <alignment horizontal="center" vertical="center"/>
    </xf>
    <xf numFmtId="4" fontId="26" fillId="0" borderId="44" xfId="2" applyNumberFormat="1" applyFont="1" applyBorder="1" applyAlignment="1">
      <alignment horizontal="right" vertical="center"/>
    </xf>
    <xf numFmtId="4" fontId="26" fillId="0" borderId="45" xfId="2" applyNumberFormat="1" applyFont="1" applyBorder="1" applyAlignment="1">
      <alignment horizontal="center" vertical="center"/>
    </xf>
    <xf numFmtId="4" fontId="30" fillId="8" borderId="33" xfId="2" applyNumberFormat="1" applyFont="1" applyFill="1" applyBorder="1" applyAlignment="1">
      <alignment horizontal="right" vertical="center"/>
    </xf>
    <xf numFmtId="166" fontId="26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0" fontId="1" fillId="0" borderId="0" xfId="2"/>
    <xf numFmtId="0" fontId="27" fillId="8" borderId="31" xfId="2" applyFont="1" applyFill="1" applyBorder="1" applyAlignment="1">
      <alignment horizontal="center" vertical="center"/>
    </xf>
    <xf numFmtId="4" fontId="27" fillId="8" borderId="32" xfId="2" applyNumberFormat="1" applyFont="1" applyFill="1" applyBorder="1" applyAlignment="1">
      <alignment horizontal="center" vertical="center"/>
    </xf>
    <xf numFmtId="4" fontId="27" fillId="8" borderId="33" xfId="2" applyNumberFormat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4" fontId="26" fillId="0" borderId="0" xfId="2" applyNumberFormat="1" applyFont="1" applyAlignment="1">
      <alignment horizontal="center" vertical="center"/>
    </xf>
    <xf numFmtId="4" fontId="26" fillId="0" borderId="0" xfId="3" applyNumberFormat="1" applyFont="1" applyFill="1" applyAlignment="1">
      <alignment horizontal="center" vertical="center"/>
    </xf>
    <xf numFmtId="4" fontId="26" fillId="0" borderId="0" xfId="2" applyNumberFormat="1" applyFont="1" applyAlignment="1">
      <alignment horizontal="right" vertical="center"/>
    </xf>
    <xf numFmtId="166" fontId="26" fillId="0" borderId="0" xfId="2" applyNumberFormat="1" applyFont="1" applyAlignment="1">
      <alignment horizontal="right" vertical="center"/>
    </xf>
    <xf numFmtId="166" fontId="9" fillId="0" borderId="0" xfId="2" applyNumberFormat="1" applyFont="1" applyAlignment="1">
      <alignment horizontal="right" vertical="center"/>
    </xf>
    <xf numFmtId="164" fontId="8" fillId="5" borderId="5" xfId="0" applyNumberFormat="1" applyFont="1" applyFill="1" applyBorder="1"/>
    <xf numFmtId="164" fontId="8" fillId="5" borderId="13" xfId="0" applyNumberFormat="1" applyFont="1" applyFill="1" applyBorder="1"/>
    <xf numFmtId="164" fontId="8" fillId="5" borderId="6" xfId="0" applyNumberFormat="1" applyFont="1" applyFill="1" applyBorder="1"/>
    <xf numFmtId="0" fontId="2" fillId="3" borderId="5" xfId="0" applyFont="1" applyFill="1" applyBorder="1"/>
    <xf numFmtId="0" fontId="2" fillId="3" borderId="13" xfId="0" applyFont="1" applyFill="1" applyBorder="1"/>
    <xf numFmtId="0" fontId="2" fillId="3" borderId="6" xfId="0" applyFont="1" applyFill="1" applyBorder="1"/>
    <xf numFmtId="2" fontId="8" fillId="5" borderId="8" xfId="0" applyNumberFormat="1" applyFont="1" applyFill="1" applyBorder="1"/>
    <xf numFmtId="2" fontId="8" fillId="5" borderId="9" xfId="0" applyNumberFormat="1" applyFont="1" applyFill="1" applyBorder="1"/>
    <xf numFmtId="2" fontId="0" fillId="0" borderId="0" xfId="0" applyNumberFormat="1"/>
    <xf numFmtId="2" fontId="0" fillId="5" borderId="0" xfId="0" applyNumberFormat="1" applyFill="1"/>
    <xf numFmtId="2" fontId="2" fillId="3" borderId="12" xfId="0" applyNumberFormat="1" applyFont="1" applyFill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 wrapText="1"/>
    </xf>
    <xf numFmtId="2" fontId="8" fillId="5" borderId="13" xfId="0" applyNumberFormat="1" applyFont="1" applyFill="1" applyBorder="1"/>
    <xf numFmtId="2" fontId="10" fillId="3" borderId="12" xfId="0" applyNumberFormat="1" applyFont="1" applyFill="1" applyBorder="1" applyAlignment="1">
      <alignment horizontal="right" vertical="center" wrapText="1"/>
    </xf>
    <xf numFmtId="2" fontId="11" fillId="0" borderId="12" xfId="0" applyNumberFormat="1" applyFont="1" applyBorder="1" applyAlignment="1">
      <alignment horizontal="right" vertical="center" wrapText="1"/>
    </xf>
    <xf numFmtId="2" fontId="2" fillId="3" borderId="13" xfId="0" applyNumberFormat="1" applyFont="1" applyFill="1" applyBorder="1"/>
    <xf numFmtId="2" fontId="13" fillId="4" borderId="12" xfId="0" applyNumberFormat="1" applyFont="1" applyFill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3" fillId="3" borderId="12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22" fillId="2" borderId="12" xfId="0" applyFont="1" applyFill="1" applyBorder="1" applyAlignment="1">
      <alignment horizontal="center" vertical="center" wrapText="1"/>
    </xf>
    <xf numFmtId="2" fontId="22" fillId="2" borderId="12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2" fontId="21" fillId="2" borderId="12" xfId="0" applyNumberFormat="1" applyFont="1" applyFill="1" applyBorder="1" applyAlignment="1">
      <alignment horizontal="right"/>
    </xf>
    <xf numFmtId="0" fontId="0" fillId="2" borderId="12" xfId="0" applyFill="1" applyBorder="1"/>
    <xf numFmtId="2" fontId="1" fillId="2" borderId="12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23" fillId="2" borderId="5" xfId="0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5" fillId="0" borderId="0" xfId="2" applyFont="1" applyAlignment="1">
      <alignment horizontal="center"/>
    </xf>
    <xf numFmtId="0" fontId="27" fillId="8" borderId="22" xfId="2" applyFont="1" applyFill="1" applyBorder="1" applyAlignment="1">
      <alignment horizontal="center" vertical="center"/>
    </xf>
    <xf numFmtId="0" fontId="27" fillId="8" borderId="25" xfId="2" applyFont="1" applyFill="1" applyBorder="1" applyAlignment="1">
      <alignment horizontal="center" vertical="center"/>
    </xf>
    <xf numFmtId="0" fontId="27" fillId="8" borderId="28" xfId="2" applyFont="1" applyFill="1" applyBorder="1" applyAlignment="1">
      <alignment horizontal="center" vertical="center"/>
    </xf>
    <xf numFmtId="4" fontId="27" fillId="8" borderId="23" xfId="2" applyNumberFormat="1" applyFont="1" applyFill="1" applyBorder="1" applyAlignment="1">
      <alignment horizontal="center" vertical="center" wrapText="1"/>
    </xf>
    <xf numFmtId="4" fontId="27" fillId="8" borderId="26" xfId="2" applyNumberFormat="1" applyFont="1" applyFill="1" applyBorder="1" applyAlignment="1">
      <alignment horizontal="center" vertical="center" wrapText="1"/>
    </xf>
    <xf numFmtId="4" fontId="27" fillId="8" borderId="29" xfId="2" applyNumberFormat="1" applyFont="1" applyFill="1" applyBorder="1" applyAlignment="1">
      <alignment horizontal="center" vertical="center" wrapText="1"/>
    </xf>
    <xf numFmtId="166" fontId="27" fillId="8" borderId="24" xfId="2" applyNumberFormat="1" applyFont="1" applyFill="1" applyBorder="1" applyAlignment="1">
      <alignment horizontal="center" vertical="center" wrapText="1"/>
    </xf>
    <xf numFmtId="166" fontId="27" fillId="8" borderId="27" xfId="2" applyNumberFormat="1" applyFont="1" applyFill="1" applyBorder="1" applyAlignment="1">
      <alignment horizontal="center" vertical="center" wrapText="1"/>
    </xf>
    <xf numFmtId="166" fontId="27" fillId="8" borderId="30" xfId="2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3" xfId="2" xr:uid="{F0C848C3-045F-4C6F-95E4-1E50155D8CC7}"/>
    <cellStyle name="Porcentaje" xfId="1" builtinId="5"/>
    <cellStyle name="Porcentaje 10" xfId="3" xr:uid="{A4C3889A-A3BE-4282-AB9B-92DF3835D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2A5E2D1C-8FD7-4868-A44D-B3A482F1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" y="279164"/>
          <a:ext cx="889506" cy="41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0D8DCF5B-2BE3-4307-AB72-DD9C03C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71429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4464F5ED-501A-4109-927A-625114761EB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03" y="87977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D:\LICITACI&#211;N%20PAISAJISMO%20Y%20REFORESTACI&#211;N\Paisajismo%20y%20Reforestaci&#243;n\04.%20T&#233;rminos%20de%20Referencia\Ca&#241;ete\Rev03\ANEXOS%20NATIVOS\Anexo%2013%20Formatos%20para%20la%20Presentaci&#243;n%20de%20Propuesta%20-%20Carpeta%20C\FORMATO%20C1%20Propuesta%20Econ&#243;mica.xlsx" TargetMode="External"/><Relationship Id="rId2" Type="http://schemas.microsoft.com/office/2019/04/relationships/externalLinkLongPath" Target="file:///D:\LICITACI&#211;N%20PAISAJISMO%20Y%20REFORESTACI&#211;N\Paisajismo%20y%20Reforestaci&#243;n\04.%20T&#233;rminos%20de%20Referencia\Ca&#241;ete\Rev03\ANEXOS%20NATIVOS\Anexo%2013%20Formatos%20para%20la%20Presentaci&#243;n%20de%20Propuesta%20-%20Carpeta%20C\FORMATO%20C1%20Propuesta%20Econ&#243;mica.xlsx?E9598E50" TargetMode="External"/><Relationship Id="rId1" Type="http://schemas.openxmlformats.org/officeDocument/2006/relationships/externalLinkPath" Target="file:///\\E9598E50\FORMATO%20C1%20Propuesta%20Econ&#243;m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/>
      <sheetData sheetId="4">
        <row r="99">
          <cell r="F9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6505-2698-42B5-8625-5BD895D14539}">
  <sheetPr>
    <pageSetUpPr autoPageBreaks="0"/>
  </sheetPr>
  <dimension ref="A1:Q43"/>
  <sheetViews>
    <sheetView showGridLines="0" topLeftCell="A4" zoomScale="115" zoomScaleNormal="115" zoomScaleSheetLayoutView="115" workbookViewId="0">
      <selection activeCell="C26" sqref="C26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"/>
      <c r="E1" s="1"/>
      <c r="G1" s="1"/>
    </row>
    <row r="2" spans="1:17" s="3" customFormat="1" ht="13.2" customHeight="1" x14ac:dyDescent="0.3">
      <c r="B2" s="150"/>
      <c r="C2" s="151" t="s">
        <v>0</v>
      </c>
      <c r="D2" s="152"/>
      <c r="E2" s="153"/>
      <c r="F2" s="157" t="s">
        <v>1</v>
      </c>
      <c r="G2" s="158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s="3" customFormat="1" ht="13.2" customHeight="1" x14ac:dyDescent="0.3">
      <c r="B3" s="150"/>
      <c r="C3" s="154"/>
      <c r="D3" s="155"/>
      <c r="E3" s="156"/>
      <c r="F3" s="159" t="s">
        <v>2</v>
      </c>
      <c r="G3" s="160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s="3" customFormat="1" ht="13.2" customHeight="1" x14ac:dyDescent="0.3">
      <c r="B4" s="150"/>
      <c r="C4" s="161" t="s">
        <v>3</v>
      </c>
      <c r="D4" s="162"/>
      <c r="E4" s="163"/>
      <c r="F4" s="157" t="s">
        <v>234</v>
      </c>
      <c r="G4" s="158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3" customFormat="1" ht="16.5" customHeight="1" x14ac:dyDescent="0.3">
      <c r="B5" s="150"/>
      <c r="C5" s="164"/>
      <c r="D5" s="165"/>
      <c r="E5" s="166"/>
      <c r="F5" s="167" t="s">
        <v>235</v>
      </c>
      <c r="G5" s="168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s="3" customFormat="1" ht="16.5" customHeight="1" x14ac:dyDescent="0.3">
      <c r="B6" s="45"/>
      <c r="C6" s="46"/>
      <c r="D6" s="46"/>
      <c r="E6" s="46"/>
      <c r="F6" s="46"/>
      <c r="G6" s="46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7" s="3" customFormat="1" x14ac:dyDescent="0.3">
      <c r="D7" s="47"/>
    </row>
    <row r="8" spans="1:17" s="3" customFormat="1" ht="13.2" x14ac:dyDescent="0.3">
      <c r="B8" s="172"/>
      <c r="C8" s="172"/>
      <c r="D8" s="172"/>
      <c r="E8" s="172"/>
      <c r="F8" s="172"/>
      <c r="G8" s="172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7" customFormat="1" ht="15" customHeight="1" thickBot="1" x14ac:dyDescent="0.35">
      <c r="A9"/>
      <c r="B9" s="173" t="s">
        <v>236</v>
      </c>
      <c r="C9" s="173"/>
      <c r="D9" s="173"/>
      <c r="E9" s="173"/>
      <c r="F9" s="173"/>
      <c r="G9" s="173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x14ac:dyDescent="0.3">
      <c r="B10" s="48"/>
      <c r="C10" s="49"/>
      <c r="D10" s="49"/>
      <c r="E10" s="49"/>
      <c r="F10" s="49"/>
      <c r="G10" s="50"/>
    </row>
    <row r="11" spans="1:17" ht="45" customHeight="1" x14ac:dyDescent="0.3">
      <c r="B11" s="51"/>
      <c r="C11" s="52" t="s">
        <v>6</v>
      </c>
      <c r="D11" s="174" t="s">
        <v>7</v>
      </c>
      <c r="E11" s="174"/>
      <c r="F11" s="174"/>
      <c r="G11" s="53"/>
    </row>
    <row r="12" spans="1:17" x14ac:dyDescent="0.3">
      <c r="B12" s="51"/>
      <c r="C12" s="52"/>
      <c r="D12" s="175" t="s">
        <v>9</v>
      </c>
      <c r="E12" s="175"/>
      <c r="F12" s="175"/>
      <c r="G12" s="176"/>
    </row>
    <row r="13" spans="1:17" x14ac:dyDescent="0.3">
      <c r="B13" s="51"/>
      <c r="C13" s="52" t="s">
        <v>237</v>
      </c>
      <c r="D13" s="175" t="s">
        <v>11</v>
      </c>
      <c r="E13" s="175"/>
      <c r="F13" s="175"/>
      <c r="G13" s="176"/>
    </row>
    <row r="14" spans="1:17" ht="39.75" customHeight="1" x14ac:dyDescent="0.3">
      <c r="B14" s="51"/>
      <c r="C14" s="52"/>
      <c r="D14" s="174" t="s">
        <v>13</v>
      </c>
      <c r="E14" s="174"/>
      <c r="F14" s="174"/>
      <c r="G14" s="177"/>
    </row>
    <row r="15" spans="1:17" x14ac:dyDescent="0.3">
      <c r="B15" s="51"/>
      <c r="C15" s="45" t="s">
        <v>8</v>
      </c>
      <c r="D15" s="54"/>
      <c r="G15" s="53"/>
    </row>
    <row r="16" spans="1:17" x14ac:dyDescent="0.3">
      <c r="B16" s="51"/>
      <c r="C16" s="52"/>
      <c r="G16" s="53"/>
    </row>
    <row r="17" spans="2:7" x14ac:dyDescent="0.3">
      <c r="B17" s="51"/>
      <c r="C17" s="52" t="s">
        <v>238</v>
      </c>
      <c r="D17" t="s">
        <v>239</v>
      </c>
      <c r="G17" s="53"/>
    </row>
    <row r="18" spans="2:7" x14ac:dyDescent="0.3">
      <c r="B18" s="51"/>
      <c r="C18" s="52"/>
      <c r="G18" s="53"/>
    </row>
    <row r="19" spans="2:7" x14ac:dyDescent="0.3">
      <c r="B19" s="51"/>
      <c r="C19" s="52" t="s">
        <v>240</v>
      </c>
      <c r="D19" s="55"/>
      <c r="G19" s="53"/>
    </row>
    <row r="20" spans="2:7" x14ac:dyDescent="0.3">
      <c r="B20" s="51"/>
      <c r="C20" s="52"/>
      <c r="G20" s="53"/>
    </row>
    <row r="21" spans="2:7" x14ac:dyDescent="0.3">
      <c r="B21" s="51"/>
      <c r="C21" s="52" t="s">
        <v>241</v>
      </c>
      <c r="G21" s="53"/>
    </row>
    <row r="22" spans="2:7" x14ac:dyDescent="0.3">
      <c r="B22" s="51"/>
      <c r="C22" s="52"/>
      <c r="G22" s="53"/>
    </row>
    <row r="23" spans="2:7" x14ac:dyDescent="0.3">
      <c r="B23" s="51"/>
      <c r="C23" s="52"/>
      <c r="G23" s="53"/>
    </row>
    <row r="24" spans="2:7" x14ac:dyDescent="0.3">
      <c r="B24" s="51"/>
      <c r="C24" s="52" t="s">
        <v>242</v>
      </c>
      <c r="D24" s="56"/>
      <c r="E24" t="s">
        <v>243</v>
      </c>
      <c r="G24" s="53"/>
    </row>
    <row r="25" spans="2:7" x14ac:dyDescent="0.3">
      <c r="B25" s="51"/>
      <c r="C25" s="52"/>
      <c r="D25" s="1"/>
      <c r="G25" s="53"/>
    </row>
    <row r="26" spans="2:7" x14ac:dyDescent="0.3">
      <c r="B26" s="51"/>
      <c r="C26" s="52"/>
      <c r="D26" s="1"/>
      <c r="G26" s="53"/>
    </row>
    <row r="27" spans="2:7" x14ac:dyDescent="0.3">
      <c r="B27" s="51"/>
      <c r="C27" s="52" t="s">
        <v>244</v>
      </c>
      <c r="D27" s="169"/>
      <c r="E27" s="169"/>
      <c r="G27" s="53"/>
    </row>
    <row r="28" spans="2:7" x14ac:dyDescent="0.3">
      <c r="B28" s="51"/>
      <c r="C28" s="52"/>
      <c r="D28" s="1"/>
      <c r="G28" s="53"/>
    </row>
    <row r="29" spans="2:7" x14ac:dyDescent="0.3">
      <c r="B29" s="51"/>
      <c r="C29" s="52"/>
      <c r="D29" s="1"/>
      <c r="G29" s="53"/>
    </row>
    <row r="30" spans="2:7" x14ac:dyDescent="0.3">
      <c r="B30" s="51"/>
      <c r="C30" s="52" t="s">
        <v>245</v>
      </c>
      <c r="D30" s="170"/>
      <c r="E30" s="171"/>
      <c r="G30" s="53"/>
    </row>
    <row r="31" spans="2:7" x14ac:dyDescent="0.3">
      <c r="B31" s="51"/>
      <c r="G31" s="53"/>
    </row>
    <row r="32" spans="2:7" ht="15" thickBot="1" x14ac:dyDescent="0.35">
      <c r="B32" s="51"/>
      <c r="G32" s="53"/>
    </row>
    <row r="33" spans="2:7" x14ac:dyDescent="0.3">
      <c r="B33" s="48"/>
      <c r="C33" s="49"/>
      <c r="D33" s="49"/>
      <c r="E33" s="49"/>
      <c r="F33" s="49"/>
      <c r="G33" s="50"/>
    </row>
    <row r="34" spans="2:7" x14ac:dyDescent="0.3">
      <c r="B34" s="57" t="s">
        <v>246</v>
      </c>
      <c r="C34" s="52" t="s">
        <v>247</v>
      </c>
      <c r="D34" s="52"/>
      <c r="E34" s="52"/>
      <c r="F34" s="58">
        <v>0</v>
      </c>
      <c r="G34" s="53"/>
    </row>
    <row r="35" spans="2:7" x14ac:dyDescent="0.3">
      <c r="B35" s="57" t="s">
        <v>248</v>
      </c>
      <c r="C35" t="s">
        <v>249</v>
      </c>
      <c r="E35" s="59"/>
      <c r="F35" s="58">
        <f>+'[14]Gastos generales'!F99</f>
        <v>0</v>
      </c>
      <c r="G35" s="53"/>
    </row>
    <row r="36" spans="2:7" x14ac:dyDescent="0.3">
      <c r="B36" s="57" t="s">
        <v>250</v>
      </c>
      <c r="C36" t="s">
        <v>251</v>
      </c>
      <c r="E36" s="59"/>
      <c r="F36" s="58">
        <v>0</v>
      </c>
      <c r="G36" s="53"/>
    </row>
    <row r="37" spans="2:7" x14ac:dyDescent="0.3">
      <c r="B37" s="57" t="s">
        <v>252</v>
      </c>
      <c r="C37" s="52" t="s">
        <v>253</v>
      </c>
      <c r="E37" s="60"/>
      <c r="F37" s="61">
        <f>F34+F35+F36</f>
        <v>0</v>
      </c>
      <c r="G37" s="53"/>
    </row>
    <row r="38" spans="2:7" x14ac:dyDescent="0.3">
      <c r="B38" s="51"/>
      <c r="E38" s="60"/>
      <c r="G38" s="53"/>
    </row>
    <row r="39" spans="2:7" x14ac:dyDescent="0.3">
      <c r="B39" s="57" t="s">
        <v>254</v>
      </c>
      <c r="C39" s="52" t="s">
        <v>255</v>
      </c>
      <c r="E39" s="60">
        <v>0.18</v>
      </c>
      <c r="F39" s="61">
        <f>(F37+F38)*E39</f>
        <v>0</v>
      </c>
      <c r="G39" s="53"/>
    </row>
    <row r="40" spans="2:7" x14ac:dyDescent="0.3">
      <c r="B40" s="51"/>
      <c r="G40" s="53"/>
    </row>
    <row r="41" spans="2:7" x14ac:dyDescent="0.3">
      <c r="B41" s="57" t="s">
        <v>256</v>
      </c>
      <c r="C41" s="52" t="s">
        <v>257</v>
      </c>
      <c r="D41" s="52"/>
      <c r="E41" s="52"/>
      <c r="F41" s="62">
        <f>F37+F38+F39</f>
        <v>0</v>
      </c>
      <c r="G41" s="53"/>
    </row>
    <row r="42" spans="2:7" x14ac:dyDescent="0.3">
      <c r="B42" s="51"/>
      <c r="C42" s="63"/>
      <c r="D42" s="52"/>
      <c r="E42" s="52"/>
      <c r="F42" s="58"/>
      <c r="G42" s="53"/>
    </row>
    <row r="43" spans="2:7" ht="15" thickBot="1" x14ac:dyDescent="0.35">
      <c r="B43" s="64"/>
      <c r="C43" s="65"/>
      <c r="D43" s="65"/>
      <c r="E43" s="65"/>
      <c r="F43" s="65"/>
      <c r="G43" s="66"/>
    </row>
  </sheetData>
  <mergeCells count="15">
    <mergeCell ref="D27:E27"/>
    <mergeCell ref="D30:E30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C635-7EB4-431E-95E5-253C7DCCE306}">
  <dimension ref="A1:H179"/>
  <sheetViews>
    <sheetView showGridLines="0" tabSelected="1" zoomScale="80" zoomScaleNormal="80" zoomScaleSheetLayoutView="85" workbookViewId="0">
      <selection activeCell="C41" sqref="C41"/>
    </sheetView>
  </sheetViews>
  <sheetFormatPr baseColWidth="10" defaultColWidth="10.6640625" defaultRowHeight="14.4" x14ac:dyDescent="0.3"/>
  <cols>
    <col min="1" max="1" width="2.5546875" customWidth="1"/>
    <col min="2" max="2" width="11.77734375" customWidth="1"/>
    <col min="3" max="3" width="110.21875" style="1" bestFit="1" customWidth="1"/>
    <col min="4" max="4" width="11.6640625" style="32" bestFit="1" customWidth="1"/>
    <col min="5" max="5" width="11.33203125" style="122" customWidth="1"/>
    <col min="7" max="7" width="14.5546875" customWidth="1"/>
    <col min="8" max="8" width="15.109375" customWidth="1"/>
  </cols>
  <sheetData>
    <row r="1" spans="1:7" ht="10.199999999999999" customHeight="1" x14ac:dyDescent="0.3">
      <c r="D1" s="2"/>
    </row>
    <row r="2" spans="1:7" s="3" customFormat="1" ht="13.2" customHeight="1" x14ac:dyDescent="0.3">
      <c r="B2" s="178"/>
      <c r="C2" s="151" t="s">
        <v>0</v>
      </c>
      <c r="D2" s="153"/>
      <c r="E2" s="181" t="s">
        <v>1</v>
      </c>
      <c r="F2" s="182"/>
    </row>
    <row r="3" spans="1:7" s="3" customFormat="1" ht="13.2" customHeight="1" x14ac:dyDescent="0.3">
      <c r="B3" s="179"/>
      <c r="C3" s="154"/>
      <c r="D3" s="156"/>
      <c r="E3" s="183" t="s">
        <v>2</v>
      </c>
      <c r="F3" s="184"/>
    </row>
    <row r="4" spans="1:7" s="3" customFormat="1" ht="17.7" customHeight="1" x14ac:dyDescent="0.3">
      <c r="B4" s="179"/>
      <c r="C4" s="161" t="s">
        <v>3</v>
      </c>
      <c r="D4" s="163"/>
      <c r="E4" s="185" t="s">
        <v>4</v>
      </c>
      <c r="F4" s="186"/>
    </row>
    <row r="5" spans="1:7" s="3" customFormat="1" ht="12.45" customHeight="1" x14ac:dyDescent="0.3">
      <c r="B5" s="180"/>
      <c r="C5" s="164"/>
      <c r="D5" s="166"/>
      <c r="E5" s="187" t="s">
        <v>5</v>
      </c>
      <c r="F5" s="188"/>
    </row>
    <row r="6" spans="1:7" s="3" customFormat="1" ht="13.2" x14ac:dyDescent="0.3">
      <c r="B6" s="172"/>
      <c r="C6" s="172"/>
      <c r="D6" s="172"/>
      <c r="E6" s="172"/>
      <c r="F6" s="4"/>
    </row>
    <row r="7" spans="1:7" s="3" customFormat="1" x14ac:dyDescent="0.3">
      <c r="B7" s="5" t="s">
        <v>6</v>
      </c>
      <c r="C7" s="189"/>
      <c r="D7" s="189"/>
      <c r="E7" s="189"/>
      <c r="F7" s="189"/>
    </row>
    <row r="8" spans="1:7" s="3" customFormat="1" x14ac:dyDescent="0.3">
      <c r="B8" s="5" t="s">
        <v>8</v>
      </c>
      <c r="C8" s="189"/>
      <c r="D8" s="189"/>
      <c r="E8" s="189"/>
      <c r="F8" s="189"/>
    </row>
    <row r="9" spans="1:7" s="3" customFormat="1" x14ac:dyDescent="0.3">
      <c r="B9" t="s">
        <v>10</v>
      </c>
      <c r="C9" s="189"/>
      <c r="D9" s="189"/>
      <c r="E9" s="189"/>
      <c r="F9" s="189"/>
    </row>
    <row r="10" spans="1:7" s="6" customFormat="1" ht="18.600000000000001" customHeight="1" x14ac:dyDescent="0.3">
      <c r="B10" s="190" t="s">
        <v>12</v>
      </c>
      <c r="C10" s="191"/>
      <c r="D10" s="191"/>
      <c r="E10" s="191"/>
      <c r="F10" s="191"/>
    </row>
    <row r="11" spans="1:7" s="6" customFormat="1" ht="15" customHeight="1" x14ac:dyDescent="0.3">
      <c r="B11" s="190"/>
      <c r="C11" s="191"/>
      <c r="D11" s="191"/>
      <c r="E11" s="191"/>
      <c r="F11" s="191"/>
    </row>
    <row r="12" spans="1:7" s="7" customFormat="1" x14ac:dyDescent="0.3">
      <c r="A12"/>
      <c r="B12" s="5" t="s">
        <v>14</v>
      </c>
      <c r="C12" s="192"/>
      <c r="D12" s="192"/>
      <c r="E12" s="192"/>
      <c r="F12" s="192"/>
    </row>
    <row r="13" spans="1:7" s="7" customFormat="1" ht="15" customHeight="1" x14ac:dyDescent="0.3">
      <c r="A13"/>
      <c r="B13" s="192"/>
      <c r="C13" s="192"/>
      <c r="D13" s="192"/>
      <c r="E13" s="192"/>
      <c r="F13" s="192"/>
    </row>
    <row r="14" spans="1:7" x14ac:dyDescent="0.3">
      <c r="C14"/>
      <c r="D14"/>
    </row>
    <row r="15" spans="1:7" x14ac:dyDescent="0.3">
      <c r="B15" s="120" t="s">
        <v>357</v>
      </c>
      <c r="C15" s="121"/>
      <c r="D15" s="121"/>
      <c r="E15" s="123"/>
      <c r="F15" s="35" t="s">
        <v>232</v>
      </c>
      <c r="G15" s="35" t="s">
        <v>233</v>
      </c>
    </row>
    <row r="16" spans="1:7" x14ac:dyDescent="0.3">
      <c r="B16" s="8">
        <v>6.01</v>
      </c>
      <c r="C16" s="9" t="s">
        <v>15</v>
      </c>
      <c r="D16" s="10"/>
      <c r="E16" s="124"/>
      <c r="F16" s="37"/>
      <c r="G16" s="37"/>
    </row>
    <row r="17" spans="2:8" x14ac:dyDescent="0.3">
      <c r="B17" s="11" t="s">
        <v>16</v>
      </c>
      <c r="C17" s="12" t="s">
        <v>17</v>
      </c>
      <c r="D17" s="13"/>
      <c r="E17" s="125"/>
      <c r="F17" s="37"/>
      <c r="G17" s="37"/>
    </row>
    <row r="18" spans="2:8" x14ac:dyDescent="0.3">
      <c r="B18" s="13" t="s">
        <v>18</v>
      </c>
      <c r="C18" s="14" t="s">
        <v>19</v>
      </c>
      <c r="D18" s="13" t="s">
        <v>20</v>
      </c>
      <c r="E18" s="126">
        <v>29253.94</v>
      </c>
      <c r="F18" s="37"/>
      <c r="G18" s="38"/>
    </row>
    <row r="19" spans="2:8" x14ac:dyDescent="0.3">
      <c r="B19" s="13" t="s">
        <v>21</v>
      </c>
      <c r="C19" s="14" t="s">
        <v>22</v>
      </c>
      <c r="D19" s="13" t="s">
        <v>20</v>
      </c>
      <c r="E19" s="126">
        <v>29253.94</v>
      </c>
      <c r="F19" s="37"/>
      <c r="G19" s="37"/>
    </row>
    <row r="20" spans="2:8" x14ac:dyDescent="0.3">
      <c r="B20" s="13" t="s">
        <v>23</v>
      </c>
      <c r="C20" s="14" t="s">
        <v>24</v>
      </c>
      <c r="D20" s="13" t="s">
        <v>20</v>
      </c>
      <c r="E20" s="126">
        <v>308.43</v>
      </c>
      <c r="F20" s="37"/>
      <c r="G20" s="37"/>
    </row>
    <row r="21" spans="2:8" x14ac:dyDescent="0.3">
      <c r="B21" s="13" t="s">
        <v>25</v>
      </c>
      <c r="C21" s="14" t="s">
        <v>26</v>
      </c>
      <c r="D21" s="13" t="s">
        <v>27</v>
      </c>
      <c r="E21" s="126">
        <v>61.69</v>
      </c>
      <c r="F21" s="37"/>
      <c r="G21" s="37"/>
    </row>
    <row r="22" spans="2:8" x14ac:dyDescent="0.3">
      <c r="B22" s="13" t="s">
        <v>28</v>
      </c>
      <c r="C22" s="14" t="s">
        <v>29</v>
      </c>
      <c r="D22" s="13" t="s">
        <v>20</v>
      </c>
      <c r="E22" s="126">
        <v>308.43</v>
      </c>
      <c r="F22" s="37"/>
      <c r="G22" s="37"/>
    </row>
    <row r="23" spans="2:8" x14ac:dyDescent="0.3">
      <c r="B23" s="13" t="s">
        <v>30</v>
      </c>
      <c r="C23" s="14" t="s">
        <v>31</v>
      </c>
      <c r="D23" s="13" t="s">
        <v>20</v>
      </c>
      <c r="E23" s="126">
        <v>308.43</v>
      </c>
      <c r="F23" s="37"/>
      <c r="G23" s="37"/>
    </row>
    <row r="24" spans="2:8" x14ac:dyDescent="0.3">
      <c r="B24" s="13" t="s">
        <v>32</v>
      </c>
      <c r="C24" s="14" t="s">
        <v>33</v>
      </c>
      <c r="D24" s="137" t="s">
        <v>34</v>
      </c>
      <c r="E24" s="136">
        <v>3</v>
      </c>
      <c r="F24" s="39"/>
      <c r="G24" s="39"/>
      <c r="H24" s="36"/>
    </row>
    <row r="25" spans="2:8" x14ac:dyDescent="0.3">
      <c r="B25" s="11" t="s">
        <v>35</v>
      </c>
      <c r="C25" s="12" t="s">
        <v>36</v>
      </c>
      <c r="D25" s="11"/>
      <c r="E25" s="127"/>
      <c r="F25" s="37"/>
      <c r="G25" s="37"/>
    </row>
    <row r="26" spans="2:8" x14ac:dyDescent="0.3">
      <c r="B26" s="13" t="s">
        <v>37</v>
      </c>
      <c r="C26" s="14" t="s">
        <v>38</v>
      </c>
      <c r="D26" s="13" t="s">
        <v>39</v>
      </c>
      <c r="E26" s="126">
        <v>325</v>
      </c>
      <c r="F26" s="37"/>
      <c r="G26" s="37"/>
    </row>
    <row r="27" spans="2:8" x14ac:dyDescent="0.3">
      <c r="B27" s="13" t="s">
        <v>40</v>
      </c>
      <c r="C27" s="14" t="s">
        <v>41</v>
      </c>
      <c r="D27" s="13" t="s">
        <v>39</v>
      </c>
      <c r="E27" s="126">
        <v>325</v>
      </c>
      <c r="F27" s="37"/>
      <c r="G27" s="37"/>
    </row>
    <row r="28" spans="2:8" x14ac:dyDescent="0.3">
      <c r="B28" s="11" t="s">
        <v>42</v>
      </c>
      <c r="C28" s="12" t="s">
        <v>43</v>
      </c>
      <c r="D28" s="11"/>
      <c r="E28" s="127"/>
      <c r="F28" s="37"/>
      <c r="G28" s="37"/>
    </row>
    <row r="29" spans="2:8" x14ac:dyDescent="0.3">
      <c r="B29" s="13" t="s">
        <v>44</v>
      </c>
      <c r="C29" s="14" t="s">
        <v>45</v>
      </c>
      <c r="D29" s="13" t="s">
        <v>39</v>
      </c>
      <c r="E29" s="126">
        <v>180</v>
      </c>
      <c r="F29" s="37"/>
      <c r="G29" s="37"/>
    </row>
    <row r="30" spans="2:8" x14ac:dyDescent="0.3">
      <c r="B30" s="13" t="s">
        <v>46</v>
      </c>
      <c r="C30" s="14" t="s">
        <v>47</v>
      </c>
      <c r="D30" s="13" t="s">
        <v>39</v>
      </c>
      <c r="E30" s="126">
        <v>180</v>
      </c>
      <c r="F30" s="37"/>
      <c r="G30" s="37"/>
    </row>
    <row r="31" spans="2:8" x14ac:dyDescent="0.3">
      <c r="B31" s="8">
        <v>6.02</v>
      </c>
      <c r="C31" s="9" t="s">
        <v>48</v>
      </c>
      <c r="D31" s="10"/>
      <c r="E31" s="124"/>
      <c r="F31" s="37"/>
      <c r="G31" s="37"/>
    </row>
    <row r="32" spans="2:8" x14ac:dyDescent="0.3">
      <c r="B32" s="11" t="s">
        <v>49</v>
      </c>
      <c r="C32" s="12" t="s">
        <v>50</v>
      </c>
      <c r="D32" s="11"/>
      <c r="E32" s="127"/>
      <c r="F32" s="37"/>
      <c r="G32" s="37"/>
    </row>
    <row r="33" spans="2:7" x14ac:dyDescent="0.3">
      <c r="B33" s="13" t="s">
        <v>51</v>
      </c>
      <c r="C33" s="14" t="s">
        <v>19</v>
      </c>
      <c r="D33" s="13" t="s">
        <v>20</v>
      </c>
      <c r="E33" s="126">
        <v>160.07</v>
      </c>
      <c r="F33" s="37"/>
      <c r="G33" s="37"/>
    </row>
    <row r="34" spans="2:7" x14ac:dyDescent="0.3">
      <c r="B34" s="13" t="s">
        <v>52</v>
      </c>
      <c r="C34" s="14" t="s">
        <v>24</v>
      </c>
      <c r="D34" s="13" t="s">
        <v>20</v>
      </c>
      <c r="E34" s="126">
        <v>160.07</v>
      </c>
      <c r="F34" s="37"/>
      <c r="G34" s="37"/>
    </row>
    <row r="35" spans="2:7" x14ac:dyDescent="0.3">
      <c r="B35" s="13" t="s">
        <v>53</v>
      </c>
      <c r="C35" s="14" t="s">
        <v>26</v>
      </c>
      <c r="D35" s="13" t="s">
        <v>27</v>
      </c>
      <c r="E35" s="126">
        <v>32.01</v>
      </c>
      <c r="F35" s="37"/>
      <c r="G35" s="37"/>
    </row>
    <row r="36" spans="2:7" x14ac:dyDescent="0.3">
      <c r="B36" s="13" t="s">
        <v>54</v>
      </c>
      <c r="C36" s="14" t="s">
        <v>29</v>
      </c>
      <c r="D36" s="13" t="s">
        <v>20</v>
      </c>
      <c r="E36" s="126">
        <v>160.07</v>
      </c>
      <c r="F36" s="37"/>
      <c r="G36" s="37"/>
    </row>
    <row r="37" spans="2:7" x14ac:dyDescent="0.3">
      <c r="B37" s="11" t="s">
        <v>55</v>
      </c>
      <c r="C37" s="12" t="s">
        <v>56</v>
      </c>
      <c r="D37" s="11"/>
      <c r="E37" s="127"/>
      <c r="F37" s="37"/>
      <c r="G37" s="37"/>
    </row>
    <row r="38" spans="2:7" x14ac:dyDescent="0.3">
      <c r="B38" s="13" t="s">
        <v>57</v>
      </c>
      <c r="C38" s="14" t="s">
        <v>58</v>
      </c>
      <c r="D38" s="13" t="s">
        <v>20</v>
      </c>
      <c r="E38" s="126">
        <v>160.07</v>
      </c>
      <c r="F38" s="37"/>
      <c r="G38" s="37"/>
    </row>
    <row r="39" spans="2:7" x14ac:dyDescent="0.3">
      <c r="B39" s="11" t="s">
        <v>59</v>
      </c>
      <c r="C39" s="12" t="s">
        <v>60</v>
      </c>
      <c r="D39" s="11"/>
      <c r="E39" s="127"/>
      <c r="F39" s="37"/>
      <c r="G39" s="37"/>
    </row>
    <row r="40" spans="2:7" x14ac:dyDescent="0.3">
      <c r="B40" s="13" t="s">
        <v>61</v>
      </c>
      <c r="C40" s="14" t="s">
        <v>62</v>
      </c>
      <c r="D40" s="13" t="s">
        <v>20</v>
      </c>
      <c r="E40" s="126">
        <v>160.07</v>
      </c>
      <c r="F40" s="37"/>
      <c r="G40" s="37"/>
    </row>
    <row r="41" spans="2:7" x14ac:dyDescent="0.3">
      <c r="B41" s="13" t="s">
        <v>63</v>
      </c>
      <c r="C41" s="14" t="s">
        <v>64</v>
      </c>
      <c r="D41" s="13" t="s">
        <v>65</v>
      </c>
      <c r="E41" s="126">
        <v>121.57</v>
      </c>
      <c r="F41" s="37"/>
      <c r="G41" s="37"/>
    </row>
    <row r="42" spans="2:7" x14ac:dyDescent="0.3">
      <c r="B42" s="11" t="s">
        <v>66</v>
      </c>
      <c r="C42" s="12" t="s">
        <v>67</v>
      </c>
      <c r="D42" s="11"/>
      <c r="E42" s="127"/>
      <c r="F42" s="37"/>
      <c r="G42" s="37"/>
    </row>
    <row r="43" spans="2:7" x14ac:dyDescent="0.3">
      <c r="B43" s="13" t="s">
        <v>68</v>
      </c>
      <c r="C43" s="14" t="s">
        <v>69</v>
      </c>
      <c r="D43" s="13" t="s">
        <v>39</v>
      </c>
      <c r="E43" s="126">
        <v>2</v>
      </c>
      <c r="F43" s="37"/>
      <c r="G43" s="37"/>
    </row>
    <row r="44" spans="2:7" x14ac:dyDescent="0.3">
      <c r="B44" s="13" t="s">
        <v>70</v>
      </c>
      <c r="C44" s="14" t="s">
        <v>71</v>
      </c>
      <c r="D44" s="13" t="s">
        <v>39</v>
      </c>
      <c r="E44" s="126">
        <v>1</v>
      </c>
      <c r="F44" s="37"/>
      <c r="G44" s="37"/>
    </row>
    <row r="45" spans="2:7" x14ac:dyDescent="0.3">
      <c r="B45" s="13" t="s">
        <v>72</v>
      </c>
      <c r="C45" s="14" t="s">
        <v>73</v>
      </c>
      <c r="D45" s="13" t="s">
        <v>39</v>
      </c>
      <c r="E45" s="126">
        <v>1</v>
      </c>
      <c r="F45" s="37"/>
      <c r="G45" s="37"/>
    </row>
    <row r="46" spans="2:7" x14ac:dyDescent="0.3">
      <c r="B46" s="13" t="s">
        <v>74</v>
      </c>
      <c r="C46" s="14" t="s">
        <v>75</v>
      </c>
      <c r="D46" s="13" t="s">
        <v>39</v>
      </c>
      <c r="E46" s="126">
        <v>1</v>
      </c>
      <c r="F46" s="37"/>
      <c r="G46" s="37"/>
    </row>
    <row r="47" spans="2:7" x14ac:dyDescent="0.3">
      <c r="B47" s="8">
        <v>6.03</v>
      </c>
      <c r="C47" s="9" t="s">
        <v>76</v>
      </c>
      <c r="D47" s="10"/>
      <c r="E47" s="124"/>
      <c r="F47" s="37"/>
      <c r="G47" s="37"/>
    </row>
    <row r="48" spans="2:7" x14ac:dyDescent="0.3">
      <c r="B48" s="11" t="s">
        <v>77</v>
      </c>
      <c r="C48" s="12" t="s">
        <v>78</v>
      </c>
      <c r="D48" s="11"/>
      <c r="E48" s="127"/>
      <c r="F48" s="37"/>
      <c r="G48" s="37"/>
    </row>
    <row r="49" spans="2:7" x14ac:dyDescent="0.3">
      <c r="B49" s="13" t="s">
        <v>79</v>
      </c>
      <c r="C49" s="14" t="s">
        <v>80</v>
      </c>
      <c r="D49" s="13" t="s">
        <v>20</v>
      </c>
      <c r="E49" s="126">
        <v>180</v>
      </c>
      <c r="F49" s="37"/>
      <c r="G49" s="37"/>
    </row>
    <row r="50" spans="2:7" x14ac:dyDescent="0.3">
      <c r="B50" s="13" t="s">
        <v>81</v>
      </c>
      <c r="C50" s="14" t="s">
        <v>82</v>
      </c>
      <c r="D50" s="13" t="s">
        <v>83</v>
      </c>
      <c r="E50" s="126">
        <v>1</v>
      </c>
      <c r="F50" s="37"/>
      <c r="G50" s="37"/>
    </row>
    <row r="51" spans="2:7" x14ac:dyDescent="0.3">
      <c r="B51" s="11" t="s">
        <v>84</v>
      </c>
      <c r="C51" s="12" t="s">
        <v>85</v>
      </c>
      <c r="D51" s="11"/>
      <c r="E51" s="127"/>
      <c r="F51" s="37"/>
      <c r="G51" s="37"/>
    </row>
    <row r="52" spans="2:7" x14ac:dyDescent="0.3">
      <c r="B52" s="13" t="s">
        <v>86</v>
      </c>
      <c r="C52" s="14" t="s">
        <v>87</v>
      </c>
      <c r="D52" s="13" t="s">
        <v>27</v>
      </c>
      <c r="E52" s="136">
        <v>30.93</v>
      </c>
      <c r="F52" s="37"/>
      <c r="G52" s="37"/>
    </row>
    <row r="53" spans="2:7" x14ac:dyDescent="0.3">
      <c r="B53" s="13" t="s">
        <v>88</v>
      </c>
      <c r="C53" s="14" t="s">
        <v>89</v>
      </c>
      <c r="D53" s="13" t="s">
        <v>27</v>
      </c>
      <c r="E53" s="126">
        <v>27.8</v>
      </c>
      <c r="F53" s="37"/>
      <c r="G53" s="37"/>
    </row>
    <row r="54" spans="2:7" x14ac:dyDescent="0.3">
      <c r="B54" s="11" t="s">
        <v>90</v>
      </c>
      <c r="C54" s="12" t="s">
        <v>91</v>
      </c>
      <c r="D54" s="11"/>
      <c r="E54" s="127"/>
      <c r="F54" s="37"/>
      <c r="G54" s="37"/>
    </row>
    <row r="55" spans="2:7" x14ac:dyDescent="0.3">
      <c r="B55" s="13" t="s">
        <v>92</v>
      </c>
      <c r="C55" s="43" t="s">
        <v>93</v>
      </c>
      <c r="D55" s="13" t="s">
        <v>27</v>
      </c>
      <c r="E55" s="126">
        <v>290.43</v>
      </c>
      <c r="F55" s="37"/>
      <c r="G55" s="37"/>
    </row>
    <row r="56" spans="2:7" x14ac:dyDescent="0.3">
      <c r="B56" s="11" t="s">
        <v>94</v>
      </c>
      <c r="C56" s="12" t="s">
        <v>95</v>
      </c>
      <c r="D56" s="11"/>
      <c r="E56" s="127"/>
      <c r="F56" s="37"/>
      <c r="G56" s="37"/>
    </row>
    <row r="57" spans="2:7" x14ac:dyDescent="0.3">
      <c r="B57" s="13" t="s">
        <v>96</v>
      </c>
      <c r="C57" s="14" t="s">
        <v>97</v>
      </c>
      <c r="D57" s="13" t="s">
        <v>27</v>
      </c>
      <c r="E57" s="126">
        <v>27.81</v>
      </c>
      <c r="F57" s="37"/>
      <c r="G57" s="37"/>
    </row>
    <row r="58" spans="2:7" x14ac:dyDescent="0.3">
      <c r="B58" s="13" t="s">
        <v>98</v>
      </c>
      <c r="C58" s="14" t="s">
        <v>99</v>
      </c>
      <c r="D58" s="13" t="s">
        <v>20</v>
      </c>
      <c r="E58" s="126">
        <v>278.10000000000002</v>
      </c>
      <c r="F58" s="37"/>
      <c r="G58" s="37"/>
    </row>
    <row r="59" spans="2:7" x14ac:dyDescent="0.3">
      <c r="B59" s="11" t="s">
        <v>100</v>
      </c>
      <c r="C59" s="12" t="s">
        <v>101</v>
      </c>
      <c r="D59" s="11"/>
      <c r="E59" s="127"/>
      <c r="F59" s="37"/>
      <c r="G59" s="37"/>
    </row>
    <row r="60" spans="2:7" x14ac:dyDescent="0.3">
      <c r="B60" s="13" t="s">
        <v>102</v>
      </c>
      <c r="C60" s="14" t="s">
        <v>103</v>
      </c>
      <c r="D60" s="13" t="s">
        <v>39</v>
      </c>
      <c r="E60" s="126">
        <v>63</v>
      </c>
      <c r="F60" s="37"/>
      <c r="G60" s="37"/>
    </row>
    <row r="61" spans="2:7" x14ac:dyDescent="0.3">
      <c r="B61" s="13" t="s">
        <v>104</v>
      </c>
      <c r="C61" s="14" t="s">
        <v>105</v>
      </c>
      <c r="D61" s="13" t="s">
        <v>39</v>
      </c>
      <c r="E61" s="126">
        <v>47</v>
      </c>
      <c r="F61" s="37"/>
      <c r="G61" s="37"/>
    </row>
    <row r="62" spans="2:7" x14ac:dyDescent="0.3">
      <c r="B62" s="13" t="s">
        <v>106</v>
      </c>
      <c r="C62" s="14" t="s">
        <v>107</v>
      </c>
      <c r="D62" s="13" t="s">
        <v>39</v>
      </c>
      <c r="E62" s="126">
        <v>190</v>
      </c>
      <c r="F62" s="37"/>
      <c r="G62" s="37"/>
    </row>
    <row r="63" spans="2:7" x14ac:dyDescent="0.3">
      <c r="B63" s="13" t="s">
        <v>108</v>
      </c>
      <c r="C63" s="14" t="s">
        <v>109</v>
      </c>
      <c r="D63" s="13" t="s">
        <v>39</v>
      </c>
      <c r="E63" s="126">
        <v>107</v>
      </c>
      <c r="F63" s="37"/>
      <c r="G63" s="37"/>
    </row>
    <row r="64" spans="2:7" x14ac:dyDescent="0.3">
      <c r="B64" s="11" t="s">
        <v>110</v>
      </c>
      <c r="C64" s="12" t="s">
        <v>111</v>
      </c>
      <c r="D64" s="11"/>
      <c r="E64" s="127"/>
      <c r="F64" s="37"/>
      <c r="G64" s="37"/>
    </row>
    <row r="65" spans="2:7" x14ac:dyDescent="0.3">
      <c r="B65" s="13" t="s">
        <v>112</v>
      </c>
      <c r="C65" s="14" t="s">
        <v>113</v>
      </c>
      <c r="D65" s="13" t="s">
        <v>39</v>
      </c>
      <c r="E65" s="126">
        <v>90</v>
      </c>
      <c r="F65" s="37"/>
      <c r="G65" s="37"/>
    </row>
    <row r="66" spans="2:7" x14ac:dyDescent="0.3">
      <c r="B66" s="13" t="s">
        <v>114</v>
      </c>
      <c r="C66" s="14" t="s">
        <v>115</v>
      </c>
      <c r="D66" s="13" t="s">
        <v>39</v>
      </c>
      <c r="E66" s="126">
        <v>480</v>
      </c>
      <c r="F66" s="37"/>
      <c r="G66" s="37"/>
    </row>
    <row r="67" spans="2:7" x14ac:dyDescent="0.3">
      <c r="B67" s="13" t="s">
        <v>116</v>
      </c>
      <c r="C67" s="14" t="s">
        <v>117</v>
      </c>
      <c r="D67" s="13" t="s">
        <v>39</v>
      </c>
      <c r="E67" s="126">
        <v>260</v>
      </c>
      <c r="F67" s="37"/>
      <c r="G67" s="37"/>
    </row>
    <row r="68" spans="2:7" x14ac:dyDescent="0.3">
      <c r="B68" s="13" t="s">
        <v>118</v>
      </c>
      <c r="C68" s="14" t="s">
        <v>119</v>
      </c>
      <c r="D68" s="13" t="s">
        <v>39</v>
      </c>
      <c r="E68" s="126">
        <v>285</v>
      </c>
      <c r="F68" s="37"/>
      <c r="G68" s="37"/>
    </row>
    <row r="69" spans="2:7" x14ac:dyDescent="0.3">
      <c r="B69" s="11" t="s">
        <v>120</v>
      </c>
      <c r="C69" s="12" t="s">
        <v>121</v>
      </c>
      <c r="D69" s="11"/>
      <c r="E69" s="127"/>
      <c r="F69" s="37"/>
      <c r="G69" s="37"/>
    </row>
    <row r="70" spans="2:7" x14ac:dyDescent="0.3">
      <c r="B70" s="13" t="s">
        <v>122</v>
      </c>
      <c r="C70" s="14" t="s">
        <v>123</v>
      </c>
      <c r="D70" s="13" t="s">
        <v>20</v>
      </c>
      <c r="E70" s="126">
        <v>180</v>
      </c>
      <c r="F70" s="37"/>
      <c r="G70" s="37"/>
    </row>
    <row r="71" spans="2:7" x14ac:dyDescent="0.3">
      <c r="B71" s="114" t="s">
        <v>124</v>
      </c>
      <c r="C71" s="115"/>
      <c r="D71" s="115"/>
      <c r="E71" s="128"/>
      <c r="F71" s="115"/>
      <c r="G71" s="116"/>
    </row>
    <row r="72" spans="2:7" x14ac:dyDescent="0.3">
      <c r="B72" s="34">
        <v>6</v>
      </c>
      <c r="C72" s="114" t="s">
        <v>132</v>
      </c>
      <c r="D72" s="115"/>
      <c r="E72" s="128"/>
      <c r="F72" s="115"/>
      <c r="G72" s="116"/>
    </row>
    <row r="73" spans="2:7" x14ac:dyDescent="0.3">
      <c r="B73" s="15">
        <v>6.01</v>
      </c>
      <c r="C73" s="16" t="s">
        <v>15</v>
      </c>
      <c r="D73" s="17"/>
      <c r="E73" s="129"/>
      <c r="F73" s="37"/>
      <c r="G73" s="37"/>
    </row>
    <row r="74" spans="2:7" x14ac:dyDescent="0.3">
      <c r="B74" s="18" t="s">
        <v>16</v>
      </c>
      <c r="C74" s="19" t="s">
        <v>50</v>
      </c>
      <c r="D74" s="20"/>
      <c r="E74" s="130"/>
      <c r="F74" s="37"/>
      <c r="G74" s="37"/>
    </row>
    <row r="75" spans="2:7" x14ac:dyDescent="0.3">
      <c r="B75" s="20" t="s">
        <v>18</v>
      </c>
      <c r="C75" s="21" t="s">
        <v>19</v>
      </c>
      <c r="D75" s="20" t="s">
        <v>20</v>
      </c>
      <c r="E75" s="130">
        <v>37506.300000000003</v>
      </c>
      <c r="F75" s="37"/>
      <c r="G75" s="37"/>
    </row>
    <row r="76" spans="2:7" x14ac:dyDescent="0.3">
      <c r="B76" s="20" t="s">
        <v>21</v>
      </c>
      <c r="C76" s="21" t="s">
        <v>22</v>
      </c>
      <c r="D76" s="20" t="s">
        <v>20</v>
      </c>
      <c r="E76" s="130">
        <v>37506.300000000003</v>
      </c>
      <c r="F76" s="37"/>
      <c r="G76" s="37"/>
    </row>
    <row r="77" spans="2:7" x14ac:dyDescent="0.3">
      <c r="B77" s="20" t="s">
        <v>23</v>
      </c>
      <c r="C77" s="21" t="s">
        <v>24</v>
      </c>
      <c r="D77" s="20" t="s">
        <v>20</v>
      </c>
      <c r="E77" s="130">
        <v>1087.46</v>
      </c>
      <c r="F77" s="37"/>
      <c r="G77" s="37"/>
    </row>
    <row r="78" spans="2:7" x14ac:dyDescent="0.3">
      <c r="B78" s="20" t="s">
        <v>25</v>
      </c>
      <c r="C78" s="21" t="s">
        <v>26</v>
      </c>
      <c r="D78" s="20" t="s">
        <v>27</v>
      </c>
      <c r="E78" s="130">
        <v>217.49</v>
      </c>
      <c r="F78" s="37"/>
      <c r="G78" s="37"/>
    </row>
    <row r="79" spans="2:7" x14ac:dyDescent="0.3">
      <c r="B79" s="20" t="s">
        <v>28</v>
      </c>
      <c r="C79" s="21" t="s">
        <v>29</v>
      </c>
      <c r="D79" s="20" t="s">
        <v>20</v>
      </c>
      <c r="E79" s="130">
        <v>1087.46</v>
      </c>
      <c r="F79" s="37"/>
      <c r="G79" s="37"/>
    </row>
    <row r="80" spans="2:7" x14ac:dyDescent="0.3">
      <c r="B80" s="20" t="s">
        <v>30</v>
      </c>
      <c r="C80" s="21" t="s">
        <v>31</v>
      </c>
      <c r="D80" s="20" t="s">
        <v>20</v>
      </c>
      <c r="E80" s="130">
        <v>1087.46</v>
      </c>
      <c r="F80" s="37"/>
      <c r="G80" s="37"/>
    </row>
    <row r="81" spans="2:7" x14ac:dyDescent="0.3">
      <c r="B81" s="41" t="s">
        <v>32</v>
      </c>
      <c r="C81" s="42" t="s">
        <v>33</v>
      </c>
      <c r="D81" s="141" t="s">
        <v>34</v>
      </c>
      <c r="E81" s="142">
        <v>3</v>
      </c>
      <c r="F81" s="37"/>
      <c r="G81" s="37"/>
    </row>
    <row r="82" spans="2:7" x14ac:dyDescent="0.3">
      <c r="B82" s="18" t="s">
        <v>35</v>
      </c>
      <c r="C82" s="19" t="s">
        <v>36</v>
      </c>
      <c r="D82" s="18"/>
      <c r="E82" s="130"/>
      <c r="F82" s="37"/>
      <c r="G82" s="37"/>
    </row>
    <row r="83" spans="2:7" x14ac:dyDescent="0.3">
      <c r="B83" s="20" t="s">
        <v>37</v>
      </c>
      <c r="C83" s="21" t="s">
        <v>38</v>
      </c>
      <c r="D83" s="20" t="s">
        <v>39</v>
      </c>
      <c r="E83" s="130">
        <v>953</v>
      </c>
      <c r="F83" s="37"/>
      <c r="G83" s="37"/>
    </row>
    <row r="84" spans="2:7" x14ac:dyDescent="0.3">
      <c r="B84" s="20" t="s">
        <v>40</v>
      </c>
      <c r="C84" s="21" t="s">
        <v>41</v>
      </c>
      <c r="D84" s="20" t="s">
        <v>39</v>
      </c>
      <c r="E84" s="130">
        <v>953</v>
      </c>
      <c r="F84" s="37"/>
      <c r="G84" s="37"/>
    </row>
    <row r="85" spans="2:7" x14ac:dyDescent="0.3">
      <c r="B85" s="18" t="s">
        <v>42</v>
      </c>
      <c r="C85" s="19" t="s">
        <v>43</v>
      </c>
      <c r="D85" s="18"/>
      <c r="E85" s="130"/>
      <c r="F85" s="37"/>
      <c r="G85" s="37"/>
    </row>
    <row r="86" spans="2:7" x14ac:dyDescent="0.3">
      <c r="B86" s="20" t="s">
        <v>44</v>
      </c>
      <c r="C86" s="21" t="s">
        <v>45</v>
      </c>
      <c r="D86" s="20" t="s">
        <v>39</v>
      </c>
      <c r="E86" s="130">
        <v>637</v>
      </c>
      <c r="F86" s="37"/>
      <c r="G86" s="37"/>
    </row>
    <row r="87" spans="2:7" x14ac:dyDescent="0.3">
      <c r="B87" s="20" t="s">
        <v>46</v>
      </c>
      <c r="C87" s="21" t="s">
        <v>47</v>
      </c>
      <c r="D87" s="20" t="s">
        <v>39</v>
      </c>
      <c r="E87" s="130">
        <v>643</v>
      </c>
      <c r="F87" s="37"/>
      <c r="G87" s="37"/>
    </row>
    <row r="88" spans="2:7" x14ac:dyDescent="0.3">
      <c r="B88" s="20" t="s">
        <v>125</v>
      </c>
      <c r="C88" s="21" t="s">
        <v>133</v>
      </c>
      <c r="D88" s="20" t="s">
        <v>39</v>
      </c>
      <c r="E88" s="130">
        <v>140</v>
      </c>
      <c r="F88" s="37"/>
      <c r="G88" s="37"/>
    </row>
    <row r="89" spans="2:7" x14ac:dyDescent="0.3">
      <c r="B89" s="114" t="s">
        <v>131</v>
      </c>
      <c r="C89" s="115"/>
      <c r="D89" s="115"/>
      <c r="E89" s="128"/>
      <c r="F89" s="115"/>
      <c r="G89" s="116"/>
    </row>
    <row r="90" spans="2:7" x14ac:dyDescent="0.3">
      <c r="B90" s="33">
        <v>6.01</v>
      </c>
      <c r="C90" s="138" t="s">
        <v>15</v>
      </c>
      <c r="D90" s="139"/>
      <c r="E90" s="139"/>
      <c r="F90" s="139"/>
      <c r="G90" s="140"/>
    </row>
    <row r="91" spans="2:7" x14ac:dyDescent="0.3">
      <c r="B91" s="18" t="s">
        <v>16</v>
      </c>
      <c r="C91" s="19" t="s">
        <v>50</v>
      </c>
      <c r="D91" s="20"/>
      <c r="E91" s="130"/>
      <c r="F91" s="37"/>
      <c r="G91" s="37"/>
    </row>
    <row r="92" spans="2:7" x14ac:dyDescent="0.3">
      <c r="B92" s="20" t="s">
        <v>18</v>
      </c>
      <c r="C92" s="21" t="s">
        <v>19</v>
      </c>
      <c r="D92" s="20" t="s">
        <v>20</v>
      </c>
      <c r="E92" s="130">
        <v>6093.86</v>
      </c>
      <c r="F92" s="37"/>
      <c r="G92" s="37"/>
    </row>
    <row r="93" spans="2:7" x14ac:dyDescent="0.3">
      <c r="B93" s="20" t="s">
        <v>21</v>
      </c>
      <c r="C93" s="21" t="s">
        <v>22</v>
      </c>
      <c r="D93" s="20" t="s">
        <v>20</v>
      </c>
      <c r="E93" s="130">
        <v>6093.86</v>
      </c>
      <c r="F93" s="37"/>
      <c r="G93" s="37"/>
    </row>
    <row r="94" spans="2:7" x14ac:dyDescent="0.3">
      <c r="B94" s="20" t="s">
        <v>23</v>
      </c>
      <c r="C94" s="21" t="s">
        <v>24</v>
      </c>
      <c r="D94" s="20" t="s">
        <v>20</v>
      </c>
      <c r="E94" s="130">
        <v>148.91</v>
      </c>
      <c r="F94" s="37"/>
      <c r="G94" s="37"/>
    </row>
    <row r="95" spans="2:7" x14ac:dyDescent="0.3">
      <c r="B95" s="20" t="s">
        <v>25</v>
      </c>
      <c r="C95" s="21" t="s">
        <v>26</v>
      </c>
      <c r="D95" s="20" t="s">
        <v>27</v>
      </c>
      <c r="E95" s="130">
        <v>29.78</v>
      </c>
      <c r="F95" s="37"/>
      <c r="G95" s="37"/>
    </row>
    <row r="96" spans="2:7" x14ac:dyDescent="0.3">
      <c r="B96" s="20" t="s">
        <v>28</v>
      </c>
      <c r="C96" s="21" t="s">
        <v>29</v>
      </c>
      <c r="D96" s="20" t="s">
        <v>20</v>
      </c>
      <c r="E96" s="130">
        <v>148.91</v>
      </c>
      <c r="F96" s="37"/>
      <c r="G96" s="37"/>
    </row>
    <row r="97" spans="2:8" x14ac:dyDescent="0.3">
      <c r="B97" s="20" t="s">
        <v>30</v>
      </c>
      <c r="C97" s="21" t="s">
        <v>31</v>
      </c>
      <c r="D97" s="20" t="s">
        <v>20</v>
      </c>
      <c r="E97" s="130">
        <v>148.91</v>
      </c>
      <c r="F97" s="37"/>
      <c r="G97" s="37"/>
    </row>
    <row r="98" spans="2:8" x14ac:dyDescent="0.3">
      <c r="B98" s="20" t="s">
        <v>32</v>
      </c>
      <c r="C98" s="21" t="s">
        <v>33</v>
      </c>
      <c r="D98" s="143" t="s">
        <v>34</v>
      </c>
      <c r="E98" s="144">
        <v>3</v>
      </c>
      <c r="F98" s="37"/>
      <c r="G98" s="37"/>
    </row>
    <row r="99" spans="2:8" x14ac:dyDescent="0.3">
      <c r="B99" s="18" t="s">
        <v>42</v>
      </c>
      <c r="C99" s="19" t="s">
        <v>43</v>
      </c>
      <c r="D99" s="18"/>
      <c r="E99" s="130"/>
      <c r="F99" s="37"/>
      <c r="G99" s="37"/>
    </row>
    <row r="100" spans="2:8" x14ac:dyDescent="0.3">
      <c r="B100" s="20" t="s">
        <v>44</v>
      </c>
      <c r="C100" s="21" t="s">
        <v>45</v>
      </c>
      <c r="D100" s="20" t="s">
        <v>39</v>
      </c>
      <c r="E100" s="130">
        <v>77</v>
      </c>
      <c r="F100" s="37"/>
      <c r="G100" s="37"/>
    </row>
    <row r="101" spans="2:8" x14ac:dyDescent="0.3">
      <c r="B101" s="20" t="s">
        <v>46</v>
      </c>
      <c r="C101" s="21" t="s">
        <v>47</v>
      </c>
      <c r="D101" s="20" t="s">
        <v>39</v>
      </c>
      <c r="E101" s="130">
        <v>79</v>
      </c>
      <c r="F101" s="37"/>
      <c r="G101" s="37"/>
    </row>
    <row r="102" spans="2:8" x14ac:dyDescent="0.3">
      <c r="B102" s="20" t="s">
        <v>125</v>
      </c>
      <c r="C102" s="21" t="s">
        <v>126</v>
      </c>
      <c r="D102" s="20" t="s">
        <v>39</v>
      </c>
      <c r="E102" s="130">
        <v>140</v>
      </c>
      <c r="F102" s="37"/>
      <c r="G102" s="37"/>
    </row>
    <row r="103" spans="2:8" x14ac:dyDescent="0.3">
      <c r="B103" s="15">
        <v>6.04</v>
      </c>
      <c r="C103" s="16" t="s">
        <v>127</v>
      </c>
      <c r="D103" s="17"/>
      <c r="E103" s="129"/>
      <c r="F103" s="37"/>
      <c r="G103" s="37"/>
    </row>
    <row r="104" spans="2:8" x14ac:dyDescent="0.3">
      <c r="B104" s="20" t="s">
        <v>128</v>
      </c>
      <c r="C104" s="21" t="s">
        <v>129</v>
      </c>
      <c r="D104" s="20" t="s">
        <v>83</v>
      </c>
      <c r="E104" s="130">
        <v>1</v>
      </c>
      <c r="F104" s="37"/>
      <c r="G104" s="37"/>
    </row>
    <row r="105" spans="2:8" x14ac:dyDescent="0.3">
      <c r="B105" s="114" t="s">
        <v>134</v>
      </c>
      <c r="C105" s="115"/>
      <c r="D105" s="115"/>
      <c r="E105" s="128"/>
      <c r="F105" s="115"/>
      <c r="G105" s="116"/>
      <c r="H105" s="22"/>
    </row>
    <row r="106" spans="2:8" x14ac:dyDescent="0.3">
      <c r="B106" s="114" t="s">
        <v>135</v>
      </c>
      <c r="C106" s="115"/>
      <c r="D106" s="115"/>
      <c r="E106" s="128"/>
      <c r="F106" s="115"/>
      <c r="G106" s="116"/>
      <c r="H106" s="22"/>
    </row>
    <row r="107" spans="2:8" x14ac:dyDescent="0.3">
      <c r="B107" s="18" t="s">
        <v>16</v>
      </c>
      <c r="C107" s="19" t="s">
        <v>50</v>
      </c>
      <c r="D107" s="20"/>
      <c r="E107" s="130"/>
      <c r="F107" s="40"/>
      <c r="G107" s="40"/>
      <c r="H107" s="22"/>
    </row>
    <row r="108" spans="2:8" x14ac:dyDescent="0.3">
      <c r="B108" s="20" t="s">
        <v>18</v>
      </c>
      <c r="C108" s="21" t="s">
        <v>19</v>
      </c>
      <c r="D108" s="20" t="s">
        <v>20</v>
      </c>
      <c r="E108" s="130">
        <v>37977.839999999997</v>
      </c>
      <c r="F108" s="40"/>
      <c r="G108" s="40"/>
      <c r="H108" s="22"/>
    </row>
    <row r="109" spans="2:8" x14ac:dyDescent="0.3">
      <c r="B109" s="20" t="s">
        <v>21</v>
      </c>
      <c r="C109" s="21" t="s">
        <v>22</v>
      </c>
      <c r="D109" s="20" t="s">
        <v>20</v>
      </c>
      <c r="E109" s="130">
        <v>37977.839999999997</v>
      </c>
      <c r="F109" s="40"/>
      <c r="G109" s="40"/>
      <c r="H109" s="22"/>
    </row>
    <row r="110" spans="2:8" x14ac:dyDescent="0.3">
      <c r="B110" s="20" t="s">
        <v>23</v>
      </c>
      <c r="C110" s="21" t="s">
        <v>24</v>
      </c>
      <c r="D110" s="20" t="s">
        <v>20</v>
      </c>
      <c r="E110" s="130">
        <v>913.19</v>
      </c>
      <c r="F110" s="40"/>
      <c r="G110" s="40"/>
      <c r="H110" s="22"/>
    </row>
    <row r="111" spans="2:8" x14ac:dyDescent="0.3">
      <c r="B111" s="20" t="s">
        <v>25</v>
      </c>
      <c r="C111" s="21" t="s">
        <v>26</v>
      </c>
      <c r="D111" s="20" t="s">
        <v>27</v>
      </c>
      <c r="E111" s="130">
        <v>182.64</v>
      </c>
      <c r="F111" s="40"/>
      <c r="G111" s="40"/>
      <c r="H111" s="22"/>
    </row>
    <row r="112" spans="2:8" x14ac:dyDescent="0.3">
      <c r="B112" s="20" t="s">
        <v>28</v>
      </c>
      <c r="C112" s="21" t="s">
        <v>29</v>
      </c>
      <c r="D112" s="20" t="s">
        <v>20</v>
      </c>
      <c r="E112" s="130">
        <v>913.19</v>
      </c>
      <c r="F112" s="40"/>
      <c r="G112" s="40"/>
      <c r="H112" s="22"/>
    </row>
    <row r="113" spans="2:8" x14ac:dyDescent="0.3">
      <c r="B113" s="20" t="s">
        <v>30</v>
      </c>
      <c r="C113" s="21" t="s">
        <v>31</v>
      </c>
      <c r="D113" s="20" t="s">
        <v>20</v>
      </c>
      <c r="E113" s="130">
        <v>1187.1500000000001</v>
      </c>
      <c r="F113" s="40"/>
      <c r="G113" s="40"/>
      <c r="H113" s="22"/>
    </row>
    <row r="114" spans="2:8" x14ac:dyDescent="0.3">
      <c r="B114" s="20" t="s">
        <v>32</v>
      </c>
      <c r="C114" s="21" t="s">
        <v>33</v>
      </c>
      <c r="D114" s="20" t="s">
        <v>34</v>
      </c>
      <c r="E114" s="130">
        <v>3</v>
      </c>
      <c r="F114" s="40"/>
      <c r="G114" s="40"/>
      <c r="H114" s="22"/>
    </row>
    <row r="115" spans="2:8" x14ac:dyDescent="0.3">
      <c r="B115" s="18" t="s">
        <v>35</v>
      </c>
      <c r="C115" s="19" t="s">
        <v>36</v>
      </c>
      <c r="D115" s="18"/>
      <c r="E115" s="130" t="s">
        <v>130</v>
      </c>
      <c r="F115" s="40"/>
      <c r="G115" s="40"/>
      <c r="H115" s="22"/>
    </row>
    <row r="116" spans="2:8" x14ac:dyDescent="0.3">
      <c r="B116" s="20" t="s">
        <v>37</v>
      </c>
      <c r="C116" s="21" t="s">
        <v>136</v>
      </c>
      <c r="D116" s="20" t="s">
        <v>39</v>
      </c>
      <c r="E116" s="130">
        <v>253</v>
      </c>
      <c r="F116" s="40"/>
      <c r="G116" s="40"/>
      <c r="H116" s="22"/>
    </row>
    <row r="117" spans="2:8" x14ac:dyDescent="0.3">
      <c r="B117" s="20" t="s">
        <v>40</v>
      </c>
      <c r="C117" s="21" t="s">
        <v>137</v>
      </c>
      <c r="D117" s="20" t="s">
        <v>39</v>
      </c>
      <c r="E117" s="130">
        <v>253</v>
      </c>
      <c r="F117" s="40"/>
      <c r="G117" s="40"/>
      <c r="H117" s="22"/>
    </row>
    <row r="118" spans="2:8" x14ac:dyDescent="0.3">
      <c r="B118" s="18" t="s">
        <v>42</v>
      </c>
      <c r="C118" s="19" t="s">
        <v>43</v>
      </c>
      <c r="D118" s="18"/>
      <c r="E118" s="130" t="s">
        <v>130</v>
      </c>
      <c r="F118" s="40"/>
      <c r="G118" s="40"/>
      <c r="H118" s="22"/>
    </row>
    <row r="119" spans="2:8" x14ac:dyDescent="0.3">
      <c r="B119" s="20" t="s">
        <v>44</v>
      </c>
      <c r="C119" s="21" t="s">
        <v>138</v>
      </c>
      <c r="D119" s="20" t="s">
        <v>39</v>
      </c>
      <c r="E119" s="130">
        <v>764</v>
      </c>
      <c r="F119" s="40"/>
      <c r="G119" s="40"/>
      <c r="H119" s="22"/>
    </row>
    <row r="120" spans="2:8" x14ac:dyDescent="0.3">
      <c r="B120" s="20" t="s">
        <v>46</v>
      </c>
      <c r="C120" s="21" t="s">
        <v>139</v>
      </c>
      <c r="D120" s="20" t="s">
        <v>39</v>
      </c>
      <c r="E120" s="130">
        <v>772</v>
      </c>
      <c r="F120" s="40"/>
      <c r="G120" s="40"/>
      <c r="H120" s="22"/>
    </row>
    <row r="121" spans="2:8" x14ac:dyDescent="0.3">
      <c r="B121" s="20" t="s">
        <v>125</v>
      </c>
      <c r="C121" s="21" t="s">
        <v>140</v>
      </c>
      <c r="D121" s="20" t="s">
        <v>39</v>
      </c>
      <c r="E121" s="130">
        <v>84</v>
      </c>
      <c r="F121" s="40"/>
      <c r="G121" s="40"/>
      <c r="H121" s="22"/>
    </row>
    <row r="122" spans="2:8" x14ac:dyDescent="0.3">
      <c r="B122" s="114" t="s">
        <v>141</v>
      </c>
      <c r="C122" s="115"/>
      <c r="D122" s="115"/>
      <c r="E122" s="128"/>
      <c r="F122" s="115"/>
      <c r="G122" s="116"/>
      <c r="H122" s="22"/>
    </row>
    <row r="123" spans="2:8" ht="15.6" customHeight="1" x14ac:dyDescent="0.3">
      <c r="B123" s="15">
        <v>6.01</v>
      </c>
      <c r="C123" s="117" t="s">
        <v>135</v>
      </c>
      <c r="D123" s="118"/>
      <c r="E123" s="131"/>
      <c r="F123" s="118"/>
      <c r="G123" s="119"/>
    </row>
    <row r="124" spans="2:8" ht="15.6" x14ac:dyDescent="0.3">
      <c r="B124" s="24" t="s">
        <v>16</v>
      </c>
      <c r="C124" s="25" t="s">
        <v>142</v>
      </c>
      <c r="D124" s="26"/>
      <c r="E124" s="132"/>
      <c r="F124" s="37"/>
      <c r="G124" s="37"/>
    </row>
    <row r="125" spans="2:8" x14ac:dyDescent="0.3">
      <c r="B125" s="27" t="s">
        <v>18</v>
      </c>
      <c r="C125" s="28" t="s">
        <v>143</v>
      </c>
      <c r="D125" s="27" t="s">
        <v>20</v>
      </c>
      <c r="E125" s="133">
        <v>26312.62</v>
      </c>
      <c r="F125" s="37"/>
      <c r="G125" s="37"/>
    </row>
    <row r="126" spans="2:8" x14ac:dyDescent="0.3">
      <c r="B126" s="27" t="s">
        <v>21</v>
      </c>
      <c r="C126" s="28" t="s">
        <v>144</v>
      </c>
      <c r="D126" s="27" t="s">
        <v>20</v>
      </c>
      <c r="E126" s="133">
        <v>26312.62</v>
      </c>
      <c r="F126" s="37"/>
      <c r="G126" s="37"/>
    </row>
    <row r="127" spans="2:8" x14ac:dyDescent="0.3">
      <c r="B127" s="27" t="s">
        <v>23</v>
      </c>
      <c r="C127" s="29" t="s">
        <v>145</v>
      </c>
      <c r="D127" s="27" t="s">
        <v>20</v>
      </c>
      <c r="E127" s="133">
        <v>678.24</v>
      </c>
      <c r="F127" s="37"/>
      <c r="G127" s="37"/>
    </row>
    <row r="128" spans="2:8" x14ac:dyDescent="0.3">
      <c r="B128" s="27" t="s">
        <v>25</v>
      </c>
      <c r="C128" s="29" t="s">
        <v>146</v>
      </c>
      <c r="D128" s="27" t="s">
        <v>27</v>
      </c>
      <c r="E128" s="133">
        <v>135.65</v>
      </c>
      <c r="F128" s="37"/>
      <c r="G128" s="37"/>
    </row>
    <row r="129" spans="2:7" x14ac:dyDescent="0.3">
      <c r="B129" s="27" t="s">
        <v>28</v>
      </c>
      <c r="C129" s="28" t="s">
        <v>147</v>
      </c>
      <c r="D129" s="27" t="s">
        <v>20</v>
      </c>
      <c r="E129" s="133">
        <v>678.24</v>
      </c>
      <c r="F129" s="37"/>
      <c r="G129" s="37"/>
    </row>
    <row r="130" spans="2:7" x14ac:dyDescent="0.3">
      <c r="B130" s="27" t="s">
        <v>30</v>
      </c>
      <c r="C130" s="28" t="s">
        <v>148</v>
      </c>
      <c r="D130" s="30" t="s">
        <v>20</v>
      </c>
      <c r="E130" s="133">
        <v>881.71</v>
      </c>
      <c r="F130" s="37"/>
      <c r="G130" s="37"/>
    </row>
    <row r="131" spans="2:7" x14ac:dyDescent="0.3">
      <c r="B131" s="27" t="s">
        <v>32</v>
      </c>
      <c r="C131" s="28" t="s">
        <v>149</v>
      </c>
      <c r="D131" s="30" t="s">
        <v>34</v>
      </c>
      <c r="E131" s="133">
        <v>3</v>
      </c>
      <c r="F131" s="37"/>
      <c r="G131" s="37"/>
    </row>
    <row r="132" spans="2:7" x14ac:dyDescent="0.3">
      <c r="B132" s="145" t="s">
        <v>150</v>
      </c>
      <c r="C132" s="146" t="s">
        <v>151</v>
      </c>
      <c r="D132" s="145" t="s">
        <v>39</v>
      </c>
      <c r="E132" s="147">
        <v>18</v>
      </c>
      <c r="F132" s="148"/>
      <c r="G132" s="148"/>
    </row>
    <row r="133" spans="2:7" x14ac:dyDescent="0.3">
      <c r="B133" s="145" t="s">
        <v>152</v>
      </c>
      <c r="C133" s="146" t="s">
        <v>153</v>
      </c>
      <c r="D133" s="145" t="s">
        <v>39</v>
      </c>
      <c r="E133" s="147">
        <v>180</v>
      </c>
      <c r="F133" s="148"/>
      <c r="G133" s="148"/>
    </row>
    <row r="134" spans="2:7" x14ac:dyDescent="0.3">
      <c r="B134" s="24" t="s">
        <v>42</v>
      </c>
      <c r="C134" s="25" t="s">
        <v>154</v>
      </c>
      <c r="D134" s="27"/>
      <c r="E134" s="133"/>
      <c r="F134" s="37"/>
      <c r="G134" s="37"/>
    </row>
    <row r="135" spans="2:7" x14ac:dyDescent="0.3">
      <c r="B135" s="27" t="s">
        <v>44</v>
      </c>
      <c r="C135" s="28" t="s">
        <v>155</v>
      </c>
      <c r="D135" s="27" t="s">
        <v>39</v>
      </c>
      <c r="E135" s="133">
        <v>590</v>
      </c>
      <c r="F135" s="37"/>
      <c r="G135" s="37"/>
    </row>
    <row r="136" spans="2:7" x14ac:dyDescent="0.3">
      <c r="B136" s="27" t="s">
        <v>46</v>
      </c>
      <c r="C136" s="28" t="s">
        <v>156</v>
      </c>
      <c r="D136" s="27" t="s">
        <v>39</v>
      </c>
      <c r="E136" s="133">
        <v>594</v>
      </c>
      <c r="F136" s="37"/>
      <c r="G136" s="37"/>
    </row>
    <row r="137" spans="2:7" x14ac:dyDescent="0.3">
      <c r="B137" s="30" t="s">
        <v>125</v>
      </c>
      <c r="C137" s="29" t="s">
        <v>157</v>
      </c>
      <c r="D137" s="30" t="s">
        <v>39</v>
      </c>
      <c r="E137" s="133">
        <v>166</v>
      </c>
      <c r="F137" s="37"/>
      <c r="G137" s="37"/>
    </row>
    <row r="138" spans="2:7" ht="15.6" x14ac:dyDescent="0.3">
      <c r="B138" s="15">
        <v>6.05</v>
      </c>
      <c r="C138" s="23" t="s">
        <v>158</v>
      </c>
      <c r="D138" s="23"/>
      <c r="E138" s="134"/>
      <c r="F138" s="37"/>
      <c r="G138" s="37"/>
    </row>
    <row r="139" spans="2:7" x14ac:dyDescent="0.3">
      <c r="B139" s="24" t="s">
        <v>159</v>
      </c>
      <c r="C139" s="25" t="s">
        <v>142</v>
      </c>
      <c r="D139" s="31"/>
      <c r="E139" s="135"/>
      <c r="F139" s="37"/>
      <c r="G139" s="37"/>
    </row>
    <row r="140" spans="2:7" x14ac:dyDescent="0.3">
      <c r="B140" s="27" t="s">
        <v>160</v>
      </c>
      <c r="C140" s="28" t="s">
        <v>143</v>
      </c>
      <c r="D140" s="27" t="s">
        <v>20</v>
      </c>
      <c r="E140" s="135">
        <v>1074.97</v>
      </c>
      <c r="F140" s="37"/>
      <c r="G140" s="37"/>
    </row>
    <row r="141" spans="2:7" x14ac:dyDescent="0.3">
      <c r="B141" s="27" t="s">
        <v>161</v>
      </c>
      <c r="C141" s="28" t="s">
        <v>144</v>
      </c>
      <c r="D141" s="27" t="s">
        <v>20</v>
      </c>
      <c r="E141" s="135">
        <v>1074.97</v>
      </c>
      <c r="F141" s="37"/>
      <c r="G141" s="37"/>
    </row>
    <row r="142" spans="2:7" x14ac:dyDescent="0.3">
      <c r="B142" s="27" t="s">
        <v>162</v>
      </c>
      <c r="C142" s="28" t="s">
        <v>145</v>
      </c>
      <c r="D142" s="27" t="s">
        <v>20</v>
      </c>
      <c r="E142" s="135">
        <v>1074.97</v>
      </c>
      <c r="F142" s="37"/>
      <c r="G142" s="37"/>
    </row>
    <row r="143" spans="2:7" x14ac:dyDescent="0.3">
      <c r="B143" s="30" t="s">
        <v>163</v>
      </c>
      <c r="C143" s="29" t="s">
        <v>146</v>
      </c>
      <c r="D143" s="30" t="s">
        <v>27</v>
      </c>
      <c r="E143" s="149">
        <v>214.99</v>
      </c>
      <c r="F143" s="37"/>
      <c r="G143" s="37"/>
    </row>
    <row r="144" spans="2:7" x14ac:dyDescent="0.3">
      <c r="B144" s="27" t="s">
        <v>164</v>
      </c>
      <c r="C144" s="28" t="s">
        <v>165</v>
      </c>
      <c r="D144" s="27" t="s">
        <v>20</v>
      </c>
      <c r="E144" s="135">
        <v>270.57</v>
      </c>
      <c r="F144" s="37"/>
      <c r="G144" s="37"/>
    </row>
    <row r="145" spans="2:7" x14ac:dyDescent="0.3">
      <c r="B145" s="27" t="s">
        <v>166</v>
      </c>
      <c r="C145" s="28" t="s">
        <v>167</v>
      </c>
      <c r="D145" s="27" t="s">
        <v>20</v>
      </c>
      <c r="E145" s="135">
        <v>270.57</v>
      </c>
      <c r="F145" s="37"/>
      <c r="G145" s="37"/>
    </row>
    <row r="146" spans="2:7" x14ac:dyDescent="0.3">
      <c r="B146" s="30" t="s">
        <v>168</v>
      </c>
      <c r="C146" s="29" t="s">
        <v>148</v>
      </c>
      <c r="D146" s="30" t="s">
        <v>20</v>
      </c>
      <c r="E146" s="133">
        <v>270.57</v>
      </c>
      <c r="F146" s="37"/>
      <c r="G146" s="37"/>
    </row>
    <row r="147" spans="2:7" x14ac:dyDescent="0.3">
      <c r="B147" s="30" t="s">
        <v>169</v>
      </c>
      <c r="C147" s="29" t="s">
        <v>149</v>
      </c>
      <c r="D147" s="30" t="s">
        <v>34</v>
      </c>
      <c r="E147" s="133">
        <v>3</v>
      </c>
      <c r="F147" s="37"/>
      <c r="G147" s="37"/>
    </row>
    <row r="148" spans="2:7" x14ac:dyDescent="0.3">
      <c r="B148" s="24" t="s">
        <v>170</v>
      </c>
      <c r="C148" s="25" t="s">
        <v>171</v>
      </c>
      <c r="D148" s="27"/>
      <c r="E148" s="135"/>
      <c r="F148" s="37"/>
      <c r="G148" s="37"/>
    </row>
    <row r="149" spans="2:7" x14ac:dyDescent="0.3">
      <c r="B149" s="27" t="s">
        <v>172</v>
      </c>
      <c r="C149" s="28" t="s">
        <v>173</v>
      </c>
      <c r="D149" s="27" t="s">
        <v>39</v>
      </c>
      <c r="E149" s="135">
        <v>58</v>
      </c>
      <c r="F149" s="37"/>
      <c r="G149" s="37"/>
    </row>
    <row r="150" spans="2:7" x14ac:dyDescent="0.3">
      <c r="B150" s="27" t="s">
        <v>174</v>
      </c>
      <c r="C150" s="28" t="s">
        <v>175</v>
      </c>
      <c r="D150" s="27" t="s">
        <v>39</v>
      </c>
      <c r="E150" s="135">
        <v>92</v>
      </c>
      <c r="F150" s="37"/>
      <c r="G150" s="37"/>
    </row>
    <row r="151" spans="2:7" x14ac:dyDescent="0.3">
      <c r="B151" s="24" t="s">
        <v>176</v>
      </c>
      <c r="C151" s="25" t="s">
        <v>154</v>
      </c>
      <c r="D151" s="27"/>
      <c r="E151" s="135"/>
      <c r="F151" s="37"/>
      <c r="G151" s="37"/>
    </row>
    <row r="152" spans="2:7" x14ac:dyDescent="0.3">
      <c r="B152" s="27" t="s">
        <v>177</v>
      </c>
      <c r="C152" s="28" t="s">
        <v>155</v>
      </c>
      <c r="D152" s="27" t="s">
        <v>39</v>
      </c>
      <c r="E152" s="135">
        <v>2</v>
      </c>
      <c r="F152" s="37"/>
      <c r="G152" s="37"/>
    </row>
    <row r="153" spans="2:7" x14ac:dyDescent="0.3">
      <c r="B153" s="27" t="s">
        <v>178</v>
      </c>
      <c r="C153" s="28" t="s">
        <v>156</v>
      </c>
      <c r="D153" s="27" t="s">
        <v>39</v>
      </c>
      <c r="E153" s="135">
        <v>7</v>
      </c>
      <c r="F153" s="37"/>
      <c r="G153" s="37"/>
    </row>
    <row r="154" spans="2:7" x14ac:dyDescent="0.3">
      <c r="B154" s="24" t="s">
        <v>179</v>
      </c>
      <c r="C154" s="25" t="s">
        <v>180</v>
      </c>
      <c r="D154" s="27"/>
      <c r="E154" s="135"/>
      <c r="F154" s="37"/>
      <c r="G154" s="37"/>
    </row>
    <row r="155" spans="2:7" x14ac:dyDescent="0.3">
      <c r="B155" s="27" t="s">
        <v>181</v>
      </c>
      <c r="C155" s="28" t="s">
        <v>182</v>
      </c>
      <c r="D155" s="27" t="s">
        <v>20</v>
      </c>
      <c r="E155" s="135">
        <v>174.17</v>
      </c>
      <c r="F155" s="37"/>
      <c r="G155" s="37"/>
    </row>
    <row r="156" spans="2:7" x14ac:dyDescent="0.3">
      <c r="B156" s="24" t="s">
        <v>183</v>
      </c>
      <c r="C156" s="25" t="s">
        <v>184</v>
      </c>
      <c r="D156" s="27"/>
      <c r="E156" s="135"/>
      <c r="F156" s="37"/>
      <c r="G156" s="37"/>
    </row>
    <row r="157" spans="2:7" x14ac:dyDescent="0.3">
      <c r="B157" s="27" t="s">
        <v>185</v>
      </c>
      <c r="C157" s="28" t="s">
        <v>186</v>
      </c>
      <c r="D157" s="27" t="s">
        <v>20</v>
      </c>
      <c r="E157" s="135">
        <v>724.18</v>
      </c>
      <c r="F157" s="37"/>
      <c r="G157" s="37"/>
    </row>
    <row r="158" spans="2:7" x14ac:dyDescent="0.3">
      <c r="B158" s="27" t="s">
        <v>187</v>
      </c>
      <c r="C158" s="28" t="s">
        <v>188</v>
      </c>
      <c r="D158" s="27" t="s">
        <v>20</v>
      </c>
      <c r="E158" s="135">
        <v>724.18</v>
      </c>
      <c r="F158" s="37"/>
      <c r="G158" s="37"/>
    </row>
    <row r="159" spans="2:7" x14ac:dyDescent="0.3">
      <c r="B159" s="27" t="s">
        <v>189</v>
      </c>
      <c r="C159" s="28" t="s">
        <v>190</v>
      </c>
      <c r="D159" s="27" t="s">
        <v>65</v>
      </c>
      <c r="E159" s="135">
        <v>143.94</v>
      </c>
      <c r="F159" s="37"/>
      <c r="G159" s="37"/>
    </row>
    <row r="160" spans="2:7" x14ac:dyDescent="0.3">
      <c r="B160" s="24" t="s">
        <v>191</v>
      </c>
      <c r="C160" s="25" t="s">
        <v>192</v>
      </c>
      <c r="D160" s="27"/>
      <c r="E160" s="135"/>
      <c r="F160" s="37"/>
      <c r="G160" s="37"/>
    </row>
    <row r="161" spans="2:7" x14ac:dyDescent="0.3">
      <c r="B161" s="27" t="s">
        <v>193</v>
      </c>
      <c r="C161" s="29" t="s">
        <v>194</v>
      </c>
      <c r="D161" s="27" t="s">
        <v>65</v>
      </c>
      <c r="E161" s="135">
        <v>124.6</v>
      </c>
      <c r="F161" s="37"/>
      <c r="G161" s="37"/>
    </row>
    <row r="162" spans="2:7" x14ac:dyDescent="0.3">
      <c r="B162" s="24" t="s">
        <v>195</v>
      </c>
      <c r="C162" s="25" t="s">
        <v>196</v>
      </c>
      <c r="D162" s="27"/>
      <c r="E162" s="135"/>
      <c r="F162" s="37"/>
      <c r="G162" s="37"/>
    </row>
    <row r="163" spans="2:7" x14ac:dyDescent="0.3">
      <c r="B163" s="27" t="s">
        <v>197</v>
      </c>
      <c r="C163" s="28" t="s">
        <v>198</v>
      </c>
      <c r="D163" s="27" t="s">
        <v>39</v>
      </c>
      <c r="E163" s="135">
        <v>9</v>
      </c>
      <c r="F163" s="37"/>
      <c r="G163" s="37"/>
    </row>
    <row r="164" spans="2:7" x14ac:dyDescent="0.3">
      <c r="B164" s="27" t="s">
        <v>199</v>
      </c>
      <c r="C164" s="28" t="s">
        <v>200</v>
      </c>
      <c r="D164" s="27" t="s">
        <v>39</v>
      </c>
      <c r="E164" s="135">
        <v>2</v>
      </c>
      <c r="F164" s="37"/>
      <c r="G164" s="37"/>
    </row>
    <row r="165" spans="2:7" x14ac:dyDescent="0.3">
      <c r="B165" s="27" t="s">
        <v>201</v>
      </c>
      <c r="C165" s="28" t="s">
        <v>202</v>
      </c>
      <c r="D165" s="27" t="s">
        <v>39</v>
      </c>
      <c r="E165" s="135">
        <v>3</v>
      </c>
      <c r="F165" s="37"/>
      <c r="G165" s="37"/>
    </row>
    <row r="166" spans="2:7" x14ac:dyDescent="0.3">
      <c r="B166" s="24" t="s">
        <v>203</v>
      </c>
      <c r="C166" s="25" t="s">
        <v>204</v>
      </c>
      <c r="D166" s="27"/>
      <c r="E166" s="135"/>
      <c r="F166" s="37"/>
      <c r="G166" s="37"/>
    </row>
    <row r="167" spans="2:7" x14ac:dyDescent="0.3">
      <c r="B167" s="27" t="s">
        <v>205</v>
      </c>
      <c r="C167" s="28" t="s">
        <v>206</v>
      </c>
      <c r="D167" s="27" t="s">
        <v>39</v>
      </c>
      <c r="E167" s="135">
        <v>1</v>
      </c>
      <c r="F167" s="37"/>
      <c r="G167" s="37"/>
    </row>
    <row r="168" spans="2:7" x14ac:dyDescent="0.3">
      <c r="B168" s="27" t="s">
        <v>207</v>
      </c>
      <c r="C168" s="28" t="s">
        <v>208</v>
      </c>
      <c r="D168" s="27" t="s">
        <v>39</v>
      </c>
      <c r="E168" s="135">
        <v>2</v>
      </c>
      <c r="F168" s="37"/>
      <c r="G168" s="37"/>
    </row>
    <row r="169" spans="2:7" x14ac:dyDescent="0.3">
      <c r="B169" s="24" t="s">
        <v>209</v>
      </c>
      <c r="C169" s="25" t="s">
        <v>210</v>
      </c>
      <c r="D169" s="27"/>
      <c r="E169" s="135"/>
      <c r="F169" s="37"/>
      <c r="G169" s="37"/>
    </row>
    <row r="170" spans="2:7" x14ac:dyDescent="0.3">
      <c r="B170" s="27" t="s">
        <v>211</v>
      </c>
      <c r="C170" s="28" t="s">
        <v>212</v>
      </c>
      <c r="D170" s="27" t="s">
        <v>27</v>
      </c>
      <c r="E170" s="135">
        <v>0.75</v>
      </c>
      <c r="F170" s="37"/>
      <c r="G170" s="37"/>
    </row>
    <row r="171" spans="2:7" x14ac:dyDescent="0.3">
      <c r="B171" s="27" t="s">
        <v>213</v>
      </c>
      <c r="C171" s="28" t="s">
        <v>214</v>
      </c>
      <c r="D171" s="27" t="s">
        <v>27</v>
      </c>
      <c r="E171" s="135">
        <v>0.75</v>
      </c>
      <c r="F171" s="37"/>
      <c r="G171" s="37"/>
    </row>
    <row r="172" spans="2:7" x14ac:dyDescent="0.3">
      <c r="B172" s="27" t="s">
        <v>215</v>
      </c>
      <c r="C172" s="28" t="s">
        <v>216</v>
      </c>
      <c r="D172" s="27" t="s">
        <v>27</v>
      </c>
      <c r="E172" s="135">
        <v>0.75</v>
      </c>
      <c r="F172" s="37"/>
      <c r="G172" s="37"/>
    </row>
    <row r="173" spans="2:7" x14ac:dyDescent="0.3">
      <c r="B173" s="27" t="s">
        <v>217</v>
      </c>
      <c r="C173" s="28" t="s">
        <v>218</v>
      </c>
      <c r="D173" s="27" t="s">
        <v>219</v>
      </c>
      <c r="E173" s="135">
        <v>24.46</v>
      </c>
      <c r="F173" s="37"/>
      <c r="G173" s="37"/>
    </row>
    <row r="174" spans="2:7" x14ac:dyDescent="0.3">
      <c r="B174" s="27" t="s">
        <v>220</v>
      </c>
      <c r="C174" s="28" t="s">
        <v>221</v>
      </c>
      <c r="D174" s="27" t="s">
        <v>20</v>
      </c>
      <c r="E174" s="135">
        <v>5.08</v>
      </c>
      <c r="F174" s="37"/>
      <c r="G174" s="37"/>
    </row>
    <row r="175" spans="2:7" x14ac:dyDescent="0.3">
      <c r="B175" s="27" t="s">
        <v>222</v>
      </c>
      <c r="C175" s="28" t="s">
        <v>223</v>
      </c>
      <c r="D175" s="27" t="s">
        <v>219</v>
      </c>
      <c r="E175" s="135">
        <v>22.82</v>
      </c>
      <c r="F175" s="37"/>
      <c r="G175" s="37"/>
    </row>
    <row r="176" spans="2:7" x14ac:dyDescent="0.3">
      <c r="B176" s="27" t="s">
        <v>224</v>
      </c>
      <c r="C176" s="28" t="s">
        <v>225</v>
      </c>
      <c r="D176" s="27" t="s">
        <v>39</v>
      </c>
      <c r="E176" s="135">
        <v>20</v>
      </c>
      <c r="F176" s="37"/>
      <c r="G176" s="37"/>
    </row>
    <row r="177" spans="2:7" x14ac:dyDescent="0.3">
      <c r="B177" s="27" t="s">
        <v>226</v>
      </c>
      <c r="C177" s="28" t="s">
        <v>227</v>
      </c>
      <c r="D177" s="27" t="s">
        <v>39</v>
      </c>
      <c r="E177" s="135">
        <v>8</v>
      </c>
      <c r="F177" s="37"/>
      <c r="G177" s="37"/>
    </row>
    <row r="178" spans="2:7" x14ac:dyDescent="0.3">
      <c r="B178" s="27" t="s">
        <v>228</v>
      </c>
      <c r="C178" s="28" t="s">
        <v>229</v>
      </c>
      <c r="D178" s="27" t="s">
        <v>39</v>
      </c>
      <c r="E178" s="135">
        <v>24</v>
      </c>
      <c r="F178" s="37"/>
      <c r="G178" s="37"/>
    </row>
    <row r="179" spans="2:7" x14ac:dyDescent="0.3">
      <c r="B179" s="27" t="s">
        <v>230</v>
      </c>
      <c r="C179" s="28" t="s">
        <v>231</v>
      </c>
      <c r="D179" s="27" t="s">
        <v>65</v>
      </c>
      <c r="E179" s="135">
        <v>0.26</v>
      </c>
      <c r="F179" s="37"/>
      <c r="G179" s="37"/>
    </row>
  </sheetData>
  <mergeCells count="15">
    <mergeCell ref="B13:F13"/>
    <mergeCell ref="C12:F12"/>
    <mergeCell ref="B6:E6"/>
    <mergeCell ref="C8:F8"/>
    <mergeCell ref="C9:F9"/>
    <mergeCell ref="B10:B11"/>
    <mergeCell ref="C10:F11"/>
    <mergeCell ref="C7:F7"/>
    <mergeCell ref="B2:B5"/>
    <mergeCell ref="E2:F2"/>
    <mergeCell ref="E3:F3"/>
    <mergeCell ref="E4:F4"/>
    <mergeCell ref="E5:F5"/>
    <mergeCell ref="C2:D3"/>
    <mergeCell ref="C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4D40-CB13-4F9B-A599-52689C93774C}">
  <dimension ref="A1:CC1048246"/>
  <sheetViews>
    <sheetView view="pageBreakPreview" zoomScale="90" zoomScaleNormal="100" zoomScaleSheetLayoutView="90" workbookViewId="0">
      <selection activeCell="E20" sqref="E20"/>
    </sheetView>
  </sheetViews>
  <sheetFormatPr baseColWidth="10" defaultColWidth="10" defaultRowHeight="13.2" x14ac:dyDescent="0.25"/>
  <cols>
    <col min="1" max="1" width="3.109375" style="108" customWidth="1"/>
    <col min="2" max="2" width="45.88671875" style="104" customWidth="1"/>
    <col min="3" max="3" width="13.44140625" style="104" customWidth="1"/>
    <col min="4" max="4" width="14.5546875" style="108" customWidth="1"/>
    <col min="5" max="5" width="9.5546875" style="104" customWidth="1"/>
    <col min="6" max="6" width="18.109375" style="104" bestFit="1" customWidth="1"/>
    <col min="7" max="7" width="2.44140625" style="104" customWidth="1"/>
    <col min="8" max="16384" width="10" style="104"/>
  </cols>
  <sheetData>
    <row r="1" spans="1:6" s="73" customFormat="1" ht="15" customHeight="1" x14ac:dyDescent="0.2">
      <c r="A1" s="67"/>
      <c r="B1" s="68" t="s">
        <v>258</v>
      </c>
      <c r="C1" s="69"/>
      <c r="D1" s="70"/>
      <c r="E1" s="71"/>
      <c r="F1" s="72"/>
    </row>
    <row r="2" spans="1:6" s="73" customFormat="1" ht="15" customHeight="1" x14ac:dyDescent="0.2">
      <c r="B2" s="68"/>
      <c r="C2" s="69"/>
      <c r="D2" s="74"/>
      <c r="E2" s="69"/>
    </row>
    <row r="3" spans="1:6" s="73" customFormat="1" ht="15" customHeight="1" x14ac:dyDescent="0.25">
      <c r="B3" s="193" t="s">
        <v>259</v>
      </c>
      <c r="C3" s="193"/>
      <c r="D3" s="193"/>
      <c r="E3" s="193"/>
      <c r="F3" s="193"/>
    </row>
    <row r="4" spans="1:6" s="73" customFormat="1" ht="15" customHeight="1" thickBot="1" x14ac:dyDescent="0.25">
      <c r="B4" s="68" t="s">
        <v>260</v>
      </c>
      <c r="C4" s="69"/>
      <c r="D4" s="71" t="s">
        <v>242</v>
      </c>
      <c r="E4" s="75"/>
      <c r="F4" s="76" t="s">
        <v>261</v>
      </c>
    </row>
    <row r="5" spans="1:6" s="78" customFormat="1" ht="13.5" customHeight="1" x14ac:dyDescent="0.3">
      <c r="A5" s="77"/>
      <c r="B5" s="194" t="s">
        <v>262</v>
      </c>
      <c r="C5" s="197" t="s">
        <v>263</v>
      </c>
      <c r="D5" s="197" t="s">
        <v>264</v>
      </c>
      <c r="E5" s="197" t="s">
        <v>265</v>
      </c>
      <c r="F5" s="200" t="s">
        <v>266</v>
      </c>
    </row>
    <row r="6" spans="1:6" s="78" customFormat="1" ht="13.8" x14ac:dyDescent="0.3">
      <c r="A6" s="77"/>
      <c r="B6" s="195"/>
      <c r="C6" s="198"/>
      <c r="D6" s="198"/>
      <c r="E6" s="198"/>
      <c r="F6" s="201"/>
    </row>
    <row r="7" spans="1:6" s="78" customFormat="1" ht="50.25" customHeight="1" thickBot="1" x14ac:dyDescent="0.35">
      <c r="A7" s="77"/>
      <c r="B7" s="196"/>
      <c r="C7" s="199"/>
      <c r="D7" s="199"/>
      <c r="E7" s="199"/>
      <c r="F7" s="202"/>
    </row>
    <row r="8" spans="1:6" s="78" customFormat="1" ht="14.4" thickBot="1" x14ac:dyDescent="0.35">
      <c r="A8" s="77"/>
      <c r="B8" s="79" t="s">
        <v>267</v>
      </c>
      <c r="C8" s="80"/>
      <c r="D8" s="81"/>
      <c r="E8" s="82"/>
      <c r="F8" s="83">
        <f>+SUM(F9:F53)</f>
        <v>0</v>
      </c>
    </row>
    <row r="9" spans="1:6" s="78" customFormat="1" ht="14.4" thickBot="1" x14ac:dyDescent="0.35">
      <c r="A9" s="77"/>
      <c r="B9" s="84" t="s">
        <v>268</v>
      </c>
      <c r="C9" s="81"/>
      <c r="D9" s="81"/>
      <c r="E9" s="82"/>
      <c r="F9" s="85"/>
    </row>
    <row r="10" spans="1:6" s="78" customFormat="1" ht="15.75" customHeight="1" thickBot="1" x14ac:dyDescent="0.35">
      <c r="A10" s="77"/>
      <c r="B10" s="86" t="s">
        <v>269</v>
      </c>
      <c r="C10" s="87"/>
      <c r="D10" s="87"/>
      <c r="E10" s="88"/>
      <c r="F10" s="89"/>
    </row>
    <row r="11" spans="1:6" s="78" customFormat="1" ht="15.75" customHeight="1" thickBot="1" x14ac:dyDescent="0.35">
      <c r="A11" s="77"/>
      <c r="B11" s="84" t="s">
        <v>270</v>
      </c>
      <c r="C11" s="90"/>
      <c r="D11" s="90"/>
      <c r="E11" s="91"/>
      <c r="F11" s="92"/>
    </row>
    <row r="12" spans="1:6" s="78" customFormat="1" ht="15.75" customHeight="1" x14ac:dyDescent="0.3">
      <c r="A12" s="77"/>
      <c r="B12" s="86" t="s">
        <v>271</v>
      </c>
      <c r="C12" s="87"/>
      <c r="D12" s="87"/>
      <c r="E12" s="88"/>
      <c r="F12" s="89"/>
    </row>
    <row r="13" spans="1:6" s="78" customFormat="1" ht="15.75" customHeight="1" x14ac:dyDescent="0.3">
      <c r="A13" s="77"/>
      <c r="B13" s="86" t="s">
        <v>272</v>
      </c>
      <c r="C13" s="87"/>
      <c r="D13" s="87"/>
      <c r="E13" s="88"/>
      <c r="F13" s="89"/>
    </row>
    <row r="14" spans="1:6" s="78" customFormat="1" ht="15.75" customHeight="1" x14ac:dyDescent="0.3">
      <c r="A14" s="77"/>
      <c r="B14" s="86" t="s">
        <v>273</v>
      </c>
      <c r="C14" s="87"/>
      <c r="D14" s="87"/>
      <c r="E14" s="88"/>
      <c r="F14" s="89"/>
    </row>
    <row r="15" spans="1:6" s="78" customFormat="1" ht="15.75" customHeight="1" x14ac:dyDescent="0.3">
      <c r="A15" s="77"/>
      <c r="B15" s="86" t="s">
        <v>274</v>
      </c>
      <c r="C15" s="87"/>
      <c r="D15" s="87"/>
      <c r="E15" s="88"/>
      <c r="F15" s="89"/>
    </row>
    <row r="16" spans="1:6" s="78" customFormat="1" ht="15.75" customHeight="1" x14ac:dyDescent="0.3">
      <c r="A16" s="77"/>
      <c r="B16" s="86" t="s">
        <v>275</v>
      </c>
      <c r="C16" s="87"/>
      <c r="D16" s="87"/>
      <c r="E16" s="88"/>
      <c r="F16" s="89"/>
    </row>
    <row r="17" spans="1:6" s="78" customFormat="1" ht="15" customHeight="1" x14ac:dyDescent="0.3">
      <c r="A17" s="77"/>
      <c r="B17" s="86" t="s">
        <v>276</v>
      </c>
      <c r="C17" s="87"/>
      <c r="D17" s="87"/>
      <c r="E17" s="88"/>
      <c r="F17" s="89"/>
    </row>
    <row r="18" spans="1:6" s="78" customFormat="1" ht="15.75" customHeight="1" thickBot="1" x14ac:dyDescent="0.35">
      <c r="A18" s="77"/>
      <c r="B18" s="86" t="s">
        <v>277</v>
      </c>
      <c r="C18" s="87"/>
      <c r="D18" s="87"/>
      <c r="E18" s="88"/>
      <c r="F18" s="89"/>
    </row>
    <row r="19" spans="1:6" s="78" customFormat="1" ht="15" customHeight="1" thickBot="1" x14ac:dyDescent="0.35">
      <c r="A19" s="77"/>
      <c r="B19" s="84" t="s">
        <v>278</v>
      </c>
      <c r="C19" s="90"/>
      <c r="D19" s="90"/>
      <c r="E19" s="91"/>
      <c r="F19" s="92"/>
    </row>
    <row r="20" spans="1:6" s="78" customFormat="1" ht="15" customHeight="1" x14ac:dyDescent="0.3">
      <c r="A20" s="77"/>
      <c r="B20" s="93" t="s">
        <v>279</v>
      </c>
      <c r="C20" s="94"/>
      <c r="D20" s="87"/>
      <c r="E20" s="95"/>
      <c r="F20" s="96"/>
    </row>
    <row r="21" spans="1:6" s="78" customFormat="1" ht="15" customHeight="1" x14ac:dyDescent="0.3">
      <c r="A21" s="77"/>
      <c r="B21" s="86" t="s">
        <v>280</v>
      </c>
      <c r="C21" s="87"/>
      <c r="D21" s="87"/>
      <c r="E21" s="88"/>
      <c r="F21" s="89"/>
    </row>
    <row r="22" spans="1:6" s="78" customFormat="1" ht="15" customHeight="1" x14ac:dyDescent="0.3">
      <c r="A22" s="77"/>
      <c r="B22" s="86" t="s">
        <v>281</v>
      </c>
      <c r="C22" s="87"/>
      <c r="D22" s="87"/>
      <c r="E22" s="88"/>
      <c r="F22" s="89"/>
    </row>
    <row r="23" spans="1:6" s="78" customFormat="1" ht="15" customHeight="1" x14ac:dyDescent="0.3">
      <c r="A23" s="77"/>
      <c r="B23" s="86" t="s">
        <v>282</v>
      </c>
      <c r="C23" s="87"/>
      <c r="D23" s="87"/>
      <c r="E23" s="88"/>
      <c r="F23" s="89"/>
    </row>
    <row r="24" spans="1:6" s="78" customFormat="1" ht="15" customHeight="1" x14ac:dyDescent="0.3">
      <c r="A24" s="77"/>
      <c r="B24" s="97" t="s">
        <v>283</v>
      </c>
      <c r="C24" s="98"/>
      <c r="D24" s="87"/>
      <c r="E24" s="99"/>
      <c r="F24" s="100"/>
    </row>
    <row r="25" spans="1:6" s="78" customFormat="1" ht="15" customHeight="1" x14ac:dyDescent="0.3">
      <c r="A25" s="77"/>
      <c r="B25" s="86" t="s">
        <v>284</v>
      </c>
      <c r="C25" s="87"/>
      <c r="D25" s="87"/>
      <c r="E25" s="88"/>
      <c r="F25" s="100"/>
    </row>
    <row r="26" spans="1:6" s="78" customFormat="1" ht="15" customHeight="1" x14ac:dyDescent="0.3">
      <c r="A26" s="77"/>
      <c r="B26" s="86" t="s">
        <v>285</v>
      </c>
      <c r="C26" s="87"/>
      <c r="D26" s="87"/>
      <c r="E26" s="88"/>
      <c r="F26" s="89"/>
    </row>
    <row r="27" spans="1:6" s="78" customFormat="1" ht="15" customHeight="1" thickBot="1" x14ac:dyDescent="0.35">
      <c r="A27" s="77"/>
      <c r="B27" s="86" t="s">
        <v>286</v>
      </c>
      <c r="C27" s="87"/>
      <c r="D27" s="87"/>
      <c r="E27" s="88"/>
      <c r="F27" s="89"/>
    </row>
    <row r="28" spans="1:6" s="78" customFormat="1" ht="15" customHeight="1" thickBot="1" x14ac:dyDescent="0.35">
      <c r="A28" s="77"/>
      <c r="B28" s="84" t="s">
        <v>287</v>
      </c>
      <c r="C28" s="90"/>
      <c r="D28" s="90"/>
      <c r="E28" s="91"/>
      <c r="F28" s="92"/>
    </row>
    <row r="29" spans="1:6" s="78" customFormat="1" ht="15" customHeight="1" x14ac:dyDescent="0.3">
      <c r="A29" s="77"/>
      <c r="B29" s="86" t="s">
        <v>288</v>
      </c>
      <c r="C29" s="87"/>
      <c r="D29" s="87"/>
      <c r="E29" s="88"/>
      <c r="F29" s="89"/>
    </row>
    <row r="30" spans="1:6" s="78" customFormat="1" ht="15" customHeight="1" x14ac:dyDescent="0.3">
      <c r="A30" s="77"/>
      <c r="B30" s="86" t="s">
        <v>289</v>
      </c>
      <c r="C30" s="87"/>
      <c r="D30" s="87"/>
      <c r="E30" s="88"/>
      <c r="F30" s="89"/>
    </row>
    <row r="31" spans="1:6" s="78" customFormat="1" ht="15" customHeight="1" x14ac:dyDescent="0.3">
      <c r="A31" s="77"/>
      <c r="B31" s="86" t="s">
        <v>290</v>
      </c>
      <c r="C31" s="87"/>
      <c r="D31" s="87"/>
      <c r="E31" s="88"/>
      <c r="F31" s="89"/>
    </row>
    <row r="32" spans="1:6" s="78" customFormat="1" ht="15" customHeight="1" x14ac:dyDescent="0.3">
      <c r="A32" s="77"/>
      <c r="B32" s="86" t="s">
        <v>291</v>
      </c>
      <c r="C32" s="87"/>
      <c r="D32" s="87"/>
      <c r="E32" s="88"/>
      <c r="F32" s="89"/>
    </row>
    <row r="33" spans="1:6" s="78" customFormat="1" ht="15" customHeight="1" x14ac:dyDescent="0.3">
      <c r="A33" s="77"/>
      <c r="B33" s="86" t="s">
        <v>292</v>
      </c>
      <c r="C33" s="87"/>
      <c r="D33" s="87"/>
      <c r="E33" s="88"/>
      <c r="F33" s="89"/>
    </row>
    <row r="34" spans="1:6" s="78" customFormat="1" ht="15" customHeight="1" x14ac:dyDescent="0.3">
      <c r="A34" s="77"/>
      <c r="B34" s="86" t="s">
        <v>293</v>
      </c>
      <c r="C34" s="87"/>
      <c r="D34" s="87"/>
      <c r="E34" s="88"/>
      <c r="F34" s="89"/>
    </row>
    <row r="35" spans="1:6" s="78" customFormat="1" ht="15" customHeight="1" x14ac:dyDescent="0.3">
      <c r="A35" s="77"/>
      <c r="B35" s="86" t="s">
        <v>294</v>
      </c>
      <c r="C35" s="87"/>
      <c r="D35" s="87"/>
      <c r="E35" s="88"/>
      <c r="F35" s="89"/>
    </row>
    <row r="36" spans="1:6" s="78" customFormat="1" ht="15" customHeight="1" x14ac:dyDescent="0.3">
      <c r="A36" s="77"/>
      <c r="B36" s="86" t="s">
        <v>295</v>
      </c>
      <c r="C36" s="87"/>
      <c r="D36" s="87"/>
      <c r="E36" s="88"/>
      <c r="F36" s="89"/>
    </row>
    <row r="37" spans="1:6" s="78" customFormat="1" ht="15" customHeight="1" thickBot="1" x14ac:dyDescent="0.35">
      <c r="A37" s="77"/>
      <c r="B37" s="86" t="s">
        <v>296</v>
      </c>
      <c r="C37" s="87"/>
      <c r="D37" s="87"/>
      <c r="E37" s="88"/>
      <c r="F37" s="89"/>
    </row>
    <row r="38" spans="1:6" s="78" customFormat="1" ht="15" customHeight="1" thickBot="1" x14ac:dyDescent="0.35">
      <c r="A38" s="77"/>
      <c r="B38" s="84" t="s">
        <v>297</v>
      </c>
      <c r="C38" s="90"/>
      <c r="D38" s="90"/>
      <c r="E38" s="91"/>
      <c r="F38" s="92"/>
    </row>
    <row r="39" spans="1:6" s="78" customFormat="1" ht="15" customHeight="1" thickBot="1" x14ac:dyDescent="0.35">
      <c r="A39" s="77"/>
      <c r="B39" s="86" t="s">
        <v>298</v>
      </c>
      <c r="C39" s="87"/>
      <c r="D39" s="87"/>
      <c r="E39" s="88"/>
      <c r="F39" s="89"/>
    </row>
    <row r="40" spans="1:6" s="78" customFormat="1" ht="15" customHeight="1" thickBot="1" x14ac:dyDescent="0.35">
      <c r="A40" s="77"/>
      <c r="B40" s="84" t="s">
        <v>299</v>
      </c>
      <c r="C40" s="90"/>
      <c r="D40" s="90"/>
      <c r="E40" s="91"/>
      <c r="F40" s="92"/>
    </row>
    <row r="41" spans="1:6" s="78" customFormat="1" ht="15" customHeight="1" x14ac:dyDescent="0.3">
      <c r="A41" s="77"/>
      <c r="B41" s="86" t="s">
        <v>300</v>
      </c>
      <c r="C41" s="87"/>
      <c r="D41" s="87"/>
      <c r="E41" s="88"/>
      <c r="F41" s="89"/>
    </row>
    <row r="42" spans="1:6" s="78" customFormat="1" ht="15" customHeight="1" x14ac:dyDescent="0.3">
      <c r="A42" s="77"/>
      <c r="B42" s="86" t="s">
        <v>301</v>
      </c>
      <c r="C42" s="87"/>
      <c r="D42" s="87"/>
      <c r="E42" s="88"/>
      <c r="F42" s="89"/>
    </row>
    <row r="43" spans="1:6" s="78" customFormat="1" ht="15" customHeight="1" x14ac:dyDescent="0.3">
      <c r="A43" s="77"/>
      <c r="B43" s="86" t="s">
        <v>302</v>
      </c>
      <c r="C43" s="87"/>
      <c r="D43" s="87"/>
      <c r="E43" s="88"/>
      <c r="F43" s="89"/>
    </row>
    <row r="44" spans="1:6" s="78" customFormat="1" ht="15" customHeight="1" x14ac:dyDescent="0.3">
      <c r="A44" s="77"/>
      <c r="B44" s="86" t="s">
        <v>303</v>
      </c>
      <c r="C44" s="87"/>
      <c r="D44" s="87"/>
      <c r="E44" s="88"/>
      <c r="F44" s="89"/>
    </row>
    <row r="45" spans="1:6" s="78" customFormat="1" ht="15" customHeight="1" x14ac:dyDescent="0.3">
      <c r="A45" s="77"/>
      <c r="B45" s="86" t="s">
        <v>304</v>
      </c>
      <c r="C45" s="87"/>
      <c r="D45" s="87"/>
      <c r="E45" s="88"/>
      <c r="F45" s="89"/>
    </row>
    <row r="46" spans="1:6" s="78" customFormat="1" ht="15" customHeight="1" x14ac:dyDescent="0.3">
      <c r="A46" s="77"/>
      <c r="B46" s="86" t="s">
        <v>305</v>
      </c>
      <c r="C46" s="87"/>
      <c r="D46" s="87"/>
      <c r="E46" s="88"/>
      <c r="F46" s="89"/>
    </row>
    <row r="47" spans="1:6" s="78" customFormat="1" ht="15" customHeight="1" thickBot="1" x14ac:dyDescent="0.35">
      <c r="A47" s="77"/>
      <c r="B47" s="86" t="s">
        <v>306</v>
      </c>
      <c r="C47" s="87"/>
      <c r="D47" s="87"/>
      <c r="E47" s="88"/>
      <c r="F47" s="89"/>
    </row>
    <row r="48" spans="1:6" s="78" customFormat="1" ht="15" customHeight="1" thickBot="1" x14ac:dyDescent="0.35">
      <c r="A48" s="77"/>
      <c r="B48" s="84" t="s">
        <v>307</v>
      </c>
      <c r="C48" s="90"/>
      <c r="D48" s="90"/>
      <c r="E48" s="91"/>
      <c r="F48" s="92"/>
    </row>
    <row r="49" spans="1:6" s="78" customFormat="1" ht="15" customHeight="1" x14ac:dyDescent="0.3">
      <c r="A49" s="77"/>
      <c r="B49" s="86" t="s">
        <v>308</v>
      </c>
      <c r="C49" s="87"/>
      <c r="D49" s="87"/>
      <c r="E49" s="88"/>
      <c r="F49" s="89"/>
    </row>
    <row r="50" spans="1:6" s="78" customFormat="1" ht="15" customHeight="1" x14ac:dyDescent="0.3">
      <c r="A50" s="77"/>
      <c r="B50" s="86" t="s">
        <v>309</v>
      </c>
      <c r="C50" s="87"/>
      <c r="D50" s="87"/>
      <c r="E50" s="88"/>
      <c r="F50" s="89"/>
    </row>
    <row r="51" spans="1:6" s="78" customFormat="1" ht="15" customHeight="1" x14ac:dyDescent="0.3">
      <c r="A51" s="77"/>
      <c r="B51" s="86" t="s">
        <v>310</v>
      </c>
      <c r="C51" s="87"/>
      <c r="D51" s="87"/>
      <c r="E51" s="88"/>
      <c r="F51" s="89"/>
    </row>
    <row r="52" spans="1:6" s="78" customFormat="1" ht="15" customHeight="1" x14ac:dyDescent="0.3">
      <c r="A52" s="77"/>
      <c r="B52" s="86" t="s">
        <v>311</v>
      </c>
      <c r="C52" s="87"/>
      <c r="D52" s="87"/>
      <c r="E52" s="88"/>
      <c r="F52" s="89"/>
    </row>
    <row r="53" spans="1:6" s="78" customFormat="1" ht="14.4" thickBot="1" x14ac:dyDescent="0.35">
      <c r="A53" s="77"/>
      <c r="B53" s="86" t="s">
        <v>312</v>
      </c>
      <c r="C53" s="87"/>
      <c r="D53" s="87"/>
      <c r="E53" s="88"/>
      <c r="F53" s="89"/>
    </row>
    <row r="54" spans="1:6" s="78" customFormat="1" ht="14.4" thickBot="1" x14ac:dyDescent="0.35">
      <c r="A54" s="77"/>
      <c r="B54" s="79" t="s">
        <v>313</v>
      </c>
      <c r="C54" s="90"/>
      <c r="D54" s="90"/>
      <c r="E54" s="91"/>
      <c r="F54" s="101"/>
    </row>
    <row r="55" spans="1:6" s="78" customFormat="1" ht="13.8" x14ac:dyDescent="0.3">
      <c r="A55" s="77"/>
      <c r="B55" s="86" t="s">
        <v>314</v>
      </c>
      <c r="C55" s="87"/>
      <c r="D55" s="87"/>
      <c r="E55" s="88"/>
      <c r="F55" s="89"/>
    </row>
    <row r="56" spans="1:6" s="78" customFormat="1" ht="13.8" x14ac:dyDescent="0.3">
      <c r="A56" s="77"/>
      <c r="B56" s="86" t="s">
        <v>315</v>
      </c>
      <c r="C56" s="87"/>
      <c r="D56" s="87"/>
      <c r="E56" s="88"/>
      <c r="F56" s="89"/>
    </row>
    <row r="57" spans="1:6" s="78" customFormat="1" ht="13.8" x14ac:dyDescent="0.3">
      <c r="A57" s="77"/>
      <c r="B57" s="86" t="s">
        <v>316</v>
      </c>
      <c r="C57" s="87"/>
      <c r="D57" s="87"/>
      <c r="E57" s="88"/>
      <c r="F57" s="89"/>
    </row>
    <row r="58" spans="1:6" s="78" customFormat="1" ht="14.4" thickBot="1" x14ac:dyDescent="0.35">
      <c r="A58" s="77"/>
      <c r="B58" s="86" t="s">
        <v>317</v>
      </c>
      <c r="C58" s="87"/>
      <c r="D58" s="87"/>
      <c r="E58" s="88"/>
      <c r="F58" s="89"/>
    </row>
    <row r="59" spans="1:6" s="78" customFormat="1" ht="14.4" thickBot="1" x14ac:dyDescent="0.35">
      <c r="A59" s="77"/>
      <c r="B59" s="79" t="s">
        <v>318</v>
      </c>
      <c r="C59" s="90"/>
      <c r="D59" s="90"/>
      <c r="E59" s="91"/>
      <c r="F59" s="101"/>
    </row>
    <row r="60" spans="1:6" s="78" customFormat="1" ht="13.8" x14ac:dyDescent="0.3">
      <c r="A60" s="77"/>
      <c r="B60" s="86" t="s">
        <v>319</v>
      </c>
      <c r="C60" s="87"/>
      <c r="D60" s="87"/>
      <c r="E60" s="88"/>
      <c r="F60" s="89"/>
    </row>
    <row r="61" spans="1:6" s="78" customFormat="1" ht="13.8" x14ac:dyDescent="0.3">
      <c r="A61" s="77"/>
      <c r="B61" s="86" t="s">
        <v>320</v>
      </c>
      <c r="C61" s="87"/>
      <c r="D61" s="87"/>
      <c r="E61" s="88"/>
      <c r="F61" s="89"/>
    </row>
    <row r="62" spans="1:6" s="78" customFormat="1" ht="14.4" thickBot="1" x14ac:dyDescent="0.35">
      <c r="A62" s="77"/>
      <c r="B62" s="86" t="s">
        <v>321</v>
      </c>
      <c r="C62" s="87"/>
      <c r="D62" s="87"/>
      <c r="E62" s="88"/>
      <c r="F62" s="89"/>
    </row>
    <row r="63" spans="1:6" s="78" customFormat="1" ht="14.4" thickBot="1" x14ac:dyDescent="0.35">
      <c r="A63" s="77"/>
      <c r="B63" s="79" t="s">
        <v>322</v>
      </c>
      <c r="C63" s="90"/>
      <c r="D63" s="90"/>
      <c r="E63" s="91"/>
      <c r="F63" s="101"/>
    </row>
    <row r="64" spans="1:6" s="78" customFormat="1" ht="13.8" x14ac:dyDescent="0.3">
      <c r="A64" s="77"/>
      <c r="B64" s="86" t="s">
        <v>323</v>
      </c>
      <c r="C64" s="87"/>
      <c r="D64" s="87"/>
      <c r="E64" s="88"/>
      <c r="F64" s="89"/>
    </row>
    <row r="65" spans="1:6" s="78" customFormat="1" ht="13.8" x14ac:dyDescent="0.3">
      <c r="A65" s="77"/>
      <c r="B65" s="86" t="s">
        <v>324</v>
      </c>
      <c r="C65" s="87"/>
      <c r="D65" s="87"/>
      <c r="E65" s="88"/>
      <c r="F65" s="89"/>
    </row>
    <row r="66" spans="1:6" s="78" customFormat="1" ht="13.8" x14ac:dyDescent="0.3">
      <c r="A66" s="77"/>
      <c r="B66" s="86" t="s">
        <v>325</v>
      </c>
      <c r="C66" s="87"/>
      <c r="D66" s="87"/>
      <c r="E66" s="88"/>
      <c r="F66" s="89"/>
    </row>
    <row r="67" spans="1:6" s="78" customFormat="1" ht="13.8" x14ac:dyDescent="0.3">
      <c r="A67" s="77"/>
      <c r="B67" s="86" t="s">
        <v>326</v>
      </c>
      <c r="C67" s="87"/>
      <c r="D67" s="87"/>
      <c r="E67" s="88"/>
      <c r="F67" s="89"/>
    </row>
    <row r="68" spans="1:6" s="78" customFormat="1" ht="14.4" thickBot="1" x14ac:dyDescent="0.35">
      <c r="A68" s="77"/>
      <c r="B68" s="86" t="s">
        <v>327</v>
      </c>
      <c r="C68" s="87"/>
      <c r="D68" s="87"/>
      <c r="E68" s="88"/>
      <c r="F68" s="89"/>
    </row>
    <row r="69" spans="1:6" s="78" customFormat="1" ht="14.4" thickBot="1" x14ac:dyDescent="0.35">
      <c r="A69" s="102"/>
      <c r="B69" s="79" t="s">
        <v>328</v>
      </c>
      <c r="C69" s="90"/>
      <c r="D69" s="90"/>
      <c r="E69" s="91"/>
      <c r="F69" s="101"/>
    </row>
    <row r="70" spans="1:6" s="78" customFormat="1" ht="13.8" x14ac:dyDescent="0.3">
      <c r="A70" s="102"/>
      <c r="B70" s="86" t="s">
        <v>329</v>
      </c>
      <c r="C70" s="87"/>
      <c r="D70" s="87"/>
      <c r="E70" s="88"/>
      <c r="F70" s="89"/>
    </row>
    <row r="71" spans="1:6" s="78" customFormat="1" ht="13.8" x14ac:dyDescent="0.3">
      <c r="A71" s="102"/>
      <c r="B71" s="86" t="s">
        <v>330</v>
      </c>
      <c r="C71" s="87"/>
      <c r="D71" s="87"/>
      <c r="E71" s="88"/>
      <c r="F71" s="89"/>
    </row>
    <row r="72" spans="1:6" s="78" customFormat="1" ht="13.8" x14ac:dyDescent="0.3">
      <c r="A72" s="102"/>
      <c r="B72" s="86" t="s">
        <v>331</v>
      </c>
      <c r="C72" s="87"/>
      <c r="D72" s="87"/>
      <c r="E72" s="88"/>
      <c r="F72" s="89"/>
    </row>
    <row r="73" spans="1:6" s="78" customFormat="1" ht="13.8" x14ac:dyDescent="0.3">
      <c r="A73" s="102"/>
      <c r="B73" s="86" t="s">
        <v>332</v>
      </c>
      <c r="C73" s="87"/>
      <c r="D73" s="87"/>
      <c r="E73" s="88"/>
      <c r="F73" s="89"/>
    </row>
    <row r="74" spans="1:6" s="78" customFormat="1" ht="17.25" customHeight="1" x14ac:dyDescent="0.3">
      <c r="A74" s="102"/>
      <c r="B74" s="86" t="s">
        <v>333</v>
      </c>
      <c r="C74" s="87"/>
      <c r="D74" s="87"/>
      <c r="E74" s="88"/>
      <c r="F74" s="89"/>
    </row>
    <row r="75" spans="1:6" s="78" customFormat="1" ht="13.8" x14ac:dyDescent="0.3">
      <c r="A75" s="102"/>
      <c r="B75" s="86" t="s">
        <v>334</v>
      </c>
      <c r="C75" s="87"/>
      <c r="D75" s="87"/>
      <c r="E75" s="88"/>
      <c r="F75" s="89"/>
    </row>
    <row r="76" spans="1:6" s="78" customFormat="1" ht="13.8" x14ac:dyDescent="0.3">
      <c r="A76" s="102"/>
      <c r="B76" s="86" t="s">
        <v>335</v>
      </c>
      <c r="C76" s="87"/>
      <c r="D76" s="87"/>
      <c r="E76" s="88"/>
      <c r="F76" s="89"/>
    </row>
    <row r="77" spans="1:6" s="78" customFormat="1" ht="13.8" x14ac:dyDescent="0.3">
      <c r="A77" s="102"/>
      <c r="B77" s="86" t="s">
        <v>336</v>
      </c>
      <c r="C77" s="87"/>
      <c r="D77" s="87"/>
      <c r="E77" s="88"/>
      <c r="F77" s="89"/>
    </row>
    <row r="78" spans="1:6" s="78" customFormat="1" ht="13.8" x14ac:dyDescent="0.3">
      <c r="A78" s="102"/>
      <c r="B78" s="86" t="s">
        <v>337</v>
      </c>
      <c r="C78" s="87"/>
      <c r="D78" s="87"/>
      <c r="E78" s="88"/>
      <c r="F78" s="89"/>
    </row>
    <row r="79" spans="1:6" s="78" customFormat="1" ht="13.8" x14ac:dyDescent="0.3">
      <c r="A79" s="102"/>
      <c r="B79" s="86" t="s">
        <v>338</v>
      </c>
      <c r="C79" s="87"/>
      <c r="D79" s="87"/>
      <c r="E79" s="88"/>
      <c r="F79" s="89"/>
    </row>
    <row r="80" spans="1:6" s="78" customFormat="1" ht="13.8" x14ac:dyDescent="0.3">
      <c r="A80" s="102"/>
      <c r="B80" s="86" t="s">
        <v>339</v>
      </c>
      <c r="C80" s="87"/>
      <c r="D80" s="87"/>
      <c r="E80" s="88"/>
      <c r="F80" s="89"/>
    </row>
    <row r="81" spans="1:81" s="78" customFormat="1" ht="13.8" x14ac:dyDescent="0.3">
      <c r="A81" s="102"/>
      <c r="B81" s="86" t="s">
        <v>340</v>
      </c>
      <c r="C81" s="87"/>
      <c r="D81" s="87"/>
      <c r="E81" s="88"/>
      <c r="F81" s="89"/>
    </row>
    <row r="82" spans="1:81" s="78" customFormat="1" ht="5.4" customHeight="1" thickBot="1" x14ac:dyDescent="0.35">
      <c r="A82" s="102"/>
      <c r="B82" s="86"/>
      <c r="C82" s="87"/>
      <c r="D82" s="87"/>
      <c r="E82" s="88"/>
      <c r="F82" s="89"/>
    </row>
    <row r="83" spans="1:81" s="78" customFormat="1" ht="14.4" thickBot="1" x14ac:dyDescent="0.35">
      <c r="A83" s="77"/>
      <c r="B83" s="79" t="s">
        <v>341</v>
      </c>
      <c r="C83" s="90"/>
      <c r="D83" s="90"/>
      <c r="E83" s="91"/>
      <c r="F83" s="101"/>
    </row>
    <row r="84" spans="1:81" s="78" customFormat="1" ht="13.8" x14ac:dyDescent="0.3">
      <c r="A84" s="77"/>
      <c r="B84" s="86" t="s">
        <v>342</v>
      </c>
      <c r="C84" s="87"/>
      <c r="D84" s="87"/>
      <c r="E84" s="88"/>
      <c r="F84" s="89"/>
    </row>
    <row r="85" spans="1:81" s="78" customFormat="1" ht="13.8" x14ac:dyDescent="0.3">
      <c r="A85" s="77"/>
      <c r="B85" s="86" t="s">
        <v>343</v>
      </c>
      <c r="C85" s="87"/>
      <c r="D85" s="87"/>
      <c r="E85" s="88"/>
      <c r="F85" s="89"/>
    </row>
    <row r="86" spans="1:81" s="78" customFormat="1" ht="13.8" x14ac:dyDescent="0.3">
      <c r="A86" s="77"/>
      <c r="B86" s="86" t="s">
        <v>344</v>
      </c>
      <c r="C86" s="87"/>
      <c r="D86" s="87"/>
      <c r="E86" s="88"/>
      <c r="F86" s="89"/>
    </row>
    <row r="87" spans="1:81" s="78" customFormat="1" ht="14.4" thickBot="1" x14ac:dyDescent="0.35">
      <c r="A87" s="77"/>
      <c r="B87" s="86" t="s">
        <v>345</v>
      </c>
      <c r="C87" s="87"/>
      <c r="D87" s="87"/>
      <c r="E87" s="88"/>
      <c r="F87" s="89"/>
    </row>
    <row r="88" spans="1:81" s="78" customFormat="1" ht="14.4" thickBot="1" x14ac:dyDescent="0.35">
      <c r="A88" s="77"/>
      <c r="B88" s="79" t="s">
        <v>346</v>
      </c>
      <c r="C88" s="90"/>
      <c r="D88" s="90"/>
      <c r="E88" s="91"/>
      <c r="F88" s="101"/>
    </row>
    <row r="89" spans="1:81" s="78" customFormat="1" ht="13.8" x14ac:dyDescent="0.3">
      <c r="A89" s="77"/>
      <c r="B89" s="86" t="s">
        <v>347</v>
      </c>
      <c r="C89" s="87"/>
      <c r="D89" s="87"/>
      <c r="E89" s="88"/>
      <c r="F89" s="89"/>
    </row>
    <row r="90" spans="1:81" s="78" customFormat="1" ht="13.8" x14ac:dyDescent="0.3">
      <c r="A90" s="77"/>
      <c r="B90" s="86" t="s">
        <v>348</v>
      </c>
      <c r="C90" s="87"/>
      <c r="D90" s="87"/>
      <c r="E90" s="88"/>
      <c r="F90" s="89"/>
    </row>
    <row r="91" spans="1:81" s="78" customFormat="1" ht="13.8" x14ac:dyDescent="0.3">
      <c r="A91" s="77"/>
      <c r="B91" s="86" t="s">
        <v>349</v>
      </c>
      <c r="C91" s="87"/>
      <c r="D91" s="87"/>
      <c r="E91" s="88"/>
      <c r="F91" s="89"/>
    </row>
    <row r="92" spans="1:81" s="78" customFormat="1" ht="13.8" x14ac:dyDescent="0.3">
      <c r="A92" s="77"/>
      <c r="B92" s="86" t="s">
        <v>350</v>
      </c>
      <c r="C92" s="87"/>
      <c r="D92" s="87"/>
      <c r="E92" s="88"/>
      <c r="F92" s="89"/>
    </row>
    <row r="93" spans="1:81" s="78" customFormat="1" ht="14.4" thickBot="1" x14ac:dyDescent="0.35">
      <c r="A93" s="77"/>
      <c r="B93" s="86" t="s">
        <v>351</v>
      </c>
      <c r="C93" s="87"/>
      <c r="D93" s="87"/>
      <c r="E93" s="88"/>
      <c r="F93" s="89"/>
    </row>
    <row r="94" spans="1:81" s="78" customFormat="1" ht="14.4" thickBot="1" x14ac:dyDescent="0.35">
      <c r="A94" s="77"/>
      <c r="B94" s="79" t="s">
        <v>352</v>
      </c>
      <c r="C94" s="90"/>
      <c r="D94" s="90"/>
      <c r="E94" s="91"/>
      <c r="F94" s="101"/>
    </row>
    <row r="95" spans="1:81" s="103" customFormat="1" ht="18.75" customHeight="1" x14ac:dyDescent="0.3">
      <c r="A95" s="77"/>
      <c r="B95" s="86" t="s">
        <v>353</v>
      </c>
      <c r="C95" s="87"/>
      <c r="D95" s="87"/>
      <c r="E95" s="88"/>
      <c r="F95" s="89"/>
    </row>
    <row r="96" spans="1:81" ht="13.8" x14ac:dyDescent="0.25">
      <c r="A96" s="77"/>
      <c r="B96" s="86" t="s">
        <v>354</v>
      </c>
      <c r="C96" s="87"/>
      <c r="D96" s="87"/>
      <c r="E96" s="88"/>
      <c r="F96" s="89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7"/>
      <c r="B97" s="86" t="s">
        <v>355</v>
      </c>
      <c r="C97" s="87"/>
      <c r="D97" s="87"/>
      <c r="E97" s="88"/>
      <c r="F97" s="89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7.35" customHeight="1" thickBot="1" x14ac:dyDescent="0.3">
      <c r="A98" s="77"/>
      <c r="B98" s="86"/>
      <c r="C98" s="87"/>
      <c r="D98" s="87"/>
      <c r="E98" s="88"/>
      <c r="F98" s="89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4.4" thickBot="1" x14ac:dyDescent="0.3">
      <c r="A99" s="77"/>
      <c r="B99" s="105" t="s">
        <v>356</v>
      </c>
      <c r="C99" s="106"/>
      <c r="D99" s="106"/>
      <c r="E99" s="106"/>
      <c r="F99" s="107">
        <f>+F94+F88+F83+F69+F63+F59+F54+F8</f>
        <v>0</v>
      </c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B100" s="78"/>
      <c r="C100" s="109"/>
      <c r="D100" s="110"/>
      <c r="E100" s="111"/>
      <c r="F100" s="111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7"/>
      <c r="B101" s="78"/>
      <c r="C101" s="78"/>
      <c r="D101" s="77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7"/>
      <c r="B102" s="78"/>
      <c r="C102" s="78"/>
      <c r="D102" s="77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7"/>
      <c r="B103" s="78"/>
      <c r="C103" s="78"/>
      <c r="D103" s="77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7"/>
      <c r="B104" s="78"/>
      <c r="C104" s="78"/>
      <c r="D104" s="77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7"/>
      <c r="B105" s="78"/>
      <c r="C105" s="78"/>
      <c r="D105" s="77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7"/>
      <c r="B106" s="78"/>
      <c r="C106" s="78"/>
      <c r="D106" s="77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7"/>
      <c r="B107" s="78"/>
      <c r="C107" s="78"/>
      <c r="D107" s="77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7"/>
      <c r="B108" s="78"/>
      <c r="C108" s="78"/>
      <c r="D108" s="77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7"/>
      <c r="B109" s="78"/>
      <c r="C109" s="78"/>
      <c r="D109" s="77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7"/>
      <c r="B110" s="78"/>
      <c r="C110" s="78"/>
      <c r="D110" s="77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7"/>
      <c r="B111" s="78"/>
      <c r="C111" s="78"/>
      <c r="D111" s="77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7"/>
      <c r="B112" s="78"/>
      <c r="C112" s="78"/>
      <c r="D112" s="77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7"/>
      <c r="B113" s="78"/>
      <c r="C113" s="78"/>
      <c r="D113" s="77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7"/>
      <c r="B114" s="78"/>
      <c r="C114" s="78"/>
      <c r="D114" s="77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7"/>
      <c r="B115" s="78"/>
      <c r="C115" s="78"/>
      <c r="D115" s="77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7"/>
      <c r="C116" s="78"/>
      <c r="D116" s="77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7"/>
      <c r="C117" s="78"/>
      <c r="D117" s="77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7"/>
      <c r="C118" s="78"/>
      <c r="D118" s="77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7"/>
      <c r="C119" s="78"/>
      <c r="D119" s="77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7"/>
      <c r="C120" s="78"/>
      <c r="D120" s="77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7"/>
      <c r="C121" s="78"/>
      <c r="D121" s="77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7"/>
      <c r="C122" s="78"/>
      <c r="D122" s="77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7"/>
      <c r="C123" s="78"/>
      <c r="D123" s="77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7"/>
      <c r="C124" s="78"/>
      <c r="D124" s="77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7"/>
      <c r="C125" s="78"/>
      <c r="D125" s="77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7"/>
      <c r="C126" s="78"/>
      <c r="D126" s="77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7"/>
      <c r="C127" s="78"/>
      <c r="D127" s="77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7"/>
      <c r="C128" s="78"/>
      <c r="D128" s="77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7"/>
      <c r="C129" s="78"/>
      <c r="D129" s="77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7"/>
      <c r="C130" s="78"/>
      <c r="D130" s="77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7"/>
      <c r="C131" s="78"/>
      <c r="D131" s="77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7"/>
      <c r="C132" s="78"/>
      <c r="D132" s="77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7"/>
      <c r="C133" s="78"/>
      <c r="D133" s="77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7"/>
      <c r="C134" s="78"/>
      <c r="D134" s="77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7"/>
      <c r="C135" s="78"/>
      <c r="D135" s="77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7"/>
      <c r="C136" s="78"/>
      <c r="D136" s="77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7"/>
      <c r="C137" s="78"/>
      <c r="D137" s="77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7"/>
      <c r="C138" s="78"/>
      <c r="D138" s="77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7"/>
      <c r="C139" s="78"/>
      <c r="D139" s="77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7"/>
      <c r="C140" s="78"/>
      <c r="D140" s="77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7"/>
      <c r="C141" s="78"/>
      <c r="D141" s="77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7"/>
      <c r="C142" s="78"/>
      <c r="D142" s="77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7"/>
      <c r="C143" s="78"/>
      <c r="D143" s="77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7"/>
      <c r="C144" s="78"/>
      <c r="D144" s="77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7"/>
      <c r="C145" s="78"/>
      <c r="D145" s="77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7"/>
      <c r="C146" s="78"/>
      <c r="D146" s="77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7"/>
      <c r="C147" s="78"/>
      <c r="D147" s="77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7"/>
      <c r="C148" s="78"/>
      <c r="D148" s="77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7"/>
      <c r="C149" s="78"/>
      <c r="D149" s="77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7"/>
      <c r="C150" s="78"/>
      <c r="D150" s="77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7"/>
      <c r="C151" s="78"/>
      <c r="D151" s="77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7"/>
      <c r="C152" s="78"/>
      <c r="D152" s="77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7"/>
      <c r="C153" s="78"/>
      <c r="D153" s="77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7"/>
      <c r="C154" s="78"/>
      <c r="D154" s="77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7"/>
      <c r="C155" s="78"/>
      <c r="D155" s="77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7"/>
      <c r="C156" s="78"/>
      <c r="D156" s="77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7"/>
      <c r="C157" s="78"/>
      <c r="D157" s="77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7"/>
      <c r="C158" s="78"/>
      <c r="D158" s="77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7"/>
      <c r="C159" s="78"/>
      <c r="D159" s="77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7"/>
      <c r="C160" s="78"/>
      <c r="D160" s="77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7"/>
      <c r="C161" s="78"/>
      <c r="D161" s="77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7"/>
      <c r="C162" s="78"/>
      <c r="D162" s="77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7"/>
      <c r="C163" s="78"/>
      <c r="D163" s="77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7"/>
      <c r="C164" s="78"/>
      <c r="D164" s="77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7"/>
      <c r="C165" s="78"/>
      <c r="D165" s="77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7"/>
      <c r="C166" s="78"/>
      <c r="D166" s="77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7"/>
      <c r="C167" s="78"/>
      <c r="D167" s="77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7"/>
      <c r="C168" s="78"/>
      <c r="D168" s="77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7"/>
      <c r="C169" s="78"/>
      <c r="D169" s="77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7"/>
      <c r="C170" s="78"/>
      <c r="D170" s="77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7"/>
      <c r="C171" s="78"/>
      <c r="D171" s="77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7"/>
      <c r="C172" s="78"/>
      <c r="D172" s="77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7"/>
      <c r="C173" s="78"/>
      <c r="D173" s="77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7"/>
      <c r="C174" s="78"/>
      <c r="D174" s="77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7"/>
      <c r="C175" s="78"/>
      <c r="D175" s="77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7"/>
      <c r="C176" s="78"/>
      <c r="D176" s="77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7"/>
      <c r="C177" s="78"/>
      <c r="D177" s="77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7"/>
      <c r="C178" s="78"/>
      <c r="D178" s="77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7"/>
      <c r="C179" s="78"/>
      <c r="D179" s="77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7"/>
      <c r="C180" s="78"/>
      <c r="D180" s="77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7"/>
      <c r="C181" s="78"/>
      <c r="D181" s="77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7"/>
      <c r="C182" s="78"/>
      <c r="D182" s="77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7"/>
      <c r="C183" s="78"/>
      <c r="D183" s="77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7"/>
      <c r="C184" s="78"/>
      <c r="D184" s="77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7"/>
      <c r="C185" s="78"/>
      <c r="D185" s="77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7"/>
      <c r="C186" s="78"/>
      <c r="D186" s="77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7"/>
      <c r="C187" s="78"/>
      <c r="D187" s="77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7"/>
      <c r="C188" s="78"/>
      <c r="D188" s="77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7"/>
      <c r="C189" s="78"/>
      <c r="D189" s="77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7"/>
      <c r="C190" s="78"/>
      <c r="D190" s="77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7"/>
      <c r="C191" s="78"/>
      <c r="D191" s="77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7"/>
      <c r="C192" s="78"/>
      <c r="D192" s="77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7"/>
      <c r="C193" s="78"/>
      <c r="D193" s="77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7"/>
      <c r="C194" s="78"/>
      <c r="D194" s="77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7"/>
      <c r="C195" s="78"/>
      <c r="D195" s="77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7"/>
      <c r="C196" s="78"/>
      <c r="D196" s="77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7"/>
      <c r="C197" s="78"/>
      <c r="D197" s="77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7"/>
      <c r="C198" s="78"/>
      <c r="D198" s="77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7"/>
      <c r="C199" s="78"/>
      <c r="D199" s="77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7"/>
      <c r="C200" s="78"/>
      <c r="D200" s="77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7"/>
      <c r="C201" s="78"/>
      <c r="D201" s="77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7"/>
      <c r="C202" s="78"/>
      <c r="D202" s="77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7"/>
      <c r="C203" s="78"/>
      <c r="D203" s="77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7"/>
      <c r="C204" s="78"/>
      <c r="D204" s="77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7"/>
      <c r="C205" s="78"/>
      <c r="D205" s="77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7"/>
      <c r="C206" s="78"/>
      <c r="D206" s="77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7"/>
      <c r="C207" s="78"/>
      <c r="D207" s="77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7"/>
      <c r="C208" s="78"/>
      <c r="D208" s="77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7"/>
      <c r="C209" s="78"/>
      <c r="D209" s="77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7"/>
      <c r="C210" s="78"/>
      <c r="D210" s="77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7"/>
      <c r="C211" s="78"/>
      <c r="D211" s="77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7"/>
      <c r="C212" s="78"/>
      <c r="D212" s="77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7"/>
      <c r="C213" s="78"/>
      <c r="D213" s="77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7"/>
      <c r="C214" s="78"/>
      <c r="D214" s="77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7"/>
      <c r="C215" s="78"/>
      <c r="D215" s="77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7"/>
      <c r="C216" s="78"/>
      <c r="D216" s="77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7"/>
      <c r="C217" s="78"/>
      <c r="D217" s="77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7"/>
      <c r="C218" s="78"/>
      <c r="D218" s="77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7"/>
      <c r="C219" s="78"/>
      <c r="D219" s="77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7"/>
      <c r="C220" s="78"/>
      <c r="D220" s="77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7"/>
      <c r="C221" s="78"/>
      <c r="D221" s="77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7"/>
      <c r="C222" s="78"/>
      <c r="D222" s="77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7"/>
      <c r="C223" s="78"/>
      <c r="D223" s="77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7"/>
      <c r="C224" s="78"/>
      <c r="D224" s="77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7"/>
      <c r="C225" s="78"/>
      <c r="D225" s="77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7"/>
      <c r="C226" s="78"/>
      <c r="D226" s="77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7"/>
      <c r="C227" s="78"/>
      <c r="D227" s="77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7"/>
      <c r="C228" s="78"/>
      <c r="D228" s="77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7"/>
      <c r="C229" s="78"/>
      <c r="D229" s="77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7"/>
      <c r="C230" s="78"/>
      <c r="D230" s="77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7"/>
      <c r="C231" s="78"/>
      <c r="D231" s="77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7"/>
      <c r="C232" s="78"/>
      <c r="D232" s="77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7"/>
      <c r="C233" s="78"/>
      <c r="D233" s="77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7"/>
      <c r="C234" s="78"/>
      <c r="D234" s="77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7"/>
      <c r="C235" s="78"/>
      <c r="D235" s="77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7"/>
      <c r="C236" s="78"/>
      <c r="D236" s="77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7"/>
      <c r="C237" s="78"/>
      <c r="D237" s="77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7"/>
      <c r="C238" s="78"/>
      <c r="D238" s="77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7"/>
      <c r="C239" s="78"/>
      <c r="D239" s="77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7"/>
      <c r="C240" s="78"/>
      <c r="D240" s="77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7"/>
      <c r="C241" s="78"/>
      <c r="D241" s="77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7"/>
      <c r="C242" s="78"/>
      <c r="D242" s="77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7"/>
      <c r="C243" s="78"/>
      <c r="D243" s="77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7"/>
      <c r="C244" s="78"/>
      <c r="D244" s="77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7"/>
      <c r="C245" s="78"/>
      <c r="D245" s="77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7"/>
      <c r="C246" s="78"/>
      <c r="D246" s="77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7"/>
      <c r="C247" s="78"/>
      <c r="D247" s="77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7"/>
      <c r="C248" s="78"/>
      <c r="D248" s="77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7"/>
      <c r="C249" s="78"/>
      <c r="D249" s="77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7"/>
      <c r="C250" s="78"/>
      <c r="D250" s="77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7"/>
      <c r="C251" s="78"/>
      <c r="D251" s="77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7"/>
      <c r="C252" s="78"/>
      <c r="D252" s="77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7"/>
      <c r="C253" s="78"/>
      <c r="D253" s="77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7"/>
      <c r="C254" s="78"/>
      <c r="D254" s="77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7"/>
      <c r="C255" s="78"/>
      <c r="D255" s="77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7"/>
      <c r="C256" s="78"/>
      <c r="D256" s="77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7"/>
      <c r="C257" s="78"/>
      <c r="D257" s="77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7"/>
      <c r="C258" s="78"/>
      <c r="D258" s="77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7"/>
      <c r="C259" s="78"/>
      <c r="D259" s="77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7"/>
      <c r="C260" s="78"/>
      <c r="D260" s="77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7"/>
      <c r="C261" s="78"/>
      <c r="D261" s="77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7"/>
      <c r="C262" s="78"/>
      <c r="D262" s="77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7"/>
      <c r="C263" s="78"/>
      <c r="D263" s="77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7"/>
      <c r="C264" s="78"/>
      <c r="D264" s="77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7"/>
      <c r="C265" s="78"/>
      <c r="D265" s="77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7"/>
      <c r="C266" s="78"/>
      <c r="D266" s="77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7"/>
      <c r="C267" s="78"/>
      <c r="D267" s="77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7"/>
      <c r="C268" s="78"/>
      <c r="D268" s="77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7"/>
      <c r="C269" s="78"/>
      <c r="D269" s="77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7"/>
      <c r="C270" s="78"/>
      <c r="D270" s="77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7"/>
      <c r="C271" s="78"/>
      <c r="D271" s="77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7"/>
      <c r="C272" s="78"/>
      <c r="D272" s="77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7"/>
      <c r="C273" s="78"/>
      <c r="D273" s="77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7"/>
      <c r="C274" s="78"/>
      <c r="D274" s="77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7"/>
      <c r="C275" s="78"/>
      <c r="D275" s="77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7"/>
      <c r="C276" s="78"/>
      <c r="D276" s="77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7"/>
      <c r="C277" s="78"/>
      <c r="D277" s="77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7"/>
      <c r="C278" s="78"/>
      <c r="D278" s="77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7"/>
      <c r="C279" s="78"/>
      <c r="D279" s="77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7"/>
      <c r="C280" s="78"/>
      <c r="D280" s="77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7"/>
      <c r="C281" s="78"/>
      <c r="D281" s="77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7"/>
      <c r="C282" s="78"/>
      <c r="D282" s="77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7"/>
      <c r="C283" s="78"/>
      <c r="D283" s="77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7"/>
      <c r="C284" s="78"/>
      <c r="D284" s="77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7"/>
      <c r="C285" s="78"/>
      <c r="D285" s="77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7"/>
      <c r="C286" s="78"/>
      <c r="D286" s="77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7"/>
      <c r="C287" s="78"/>
      <c r="D287" s="77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7"/>
      <c r="C288" s="78"/>
      <c r="D288" s="77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7"/>
      <c r="C289" s="78"/>
      <c r="D289" s="77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7"/>
      <c r="C290" s="78"/>
      <c r="D290" s="77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7"/>
      <c r="C291" s="78"/>
      <c r="D291" s="77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7"/>
      <c r="C292" s="78"/>
      <c r="D292" s="77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7"/>
      <c r="C293" s="78"/>
      <c r="D293" s="77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7"/>
      <c r="C294" s="78"/>
      <c r="D294" s="77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7"/>
      <c r="C295" s="78"/>
      <c r="D295" s="77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7"/>
      <c r="C296" s="78"/>
      <c r="D296" s="77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7"/>
      <c r="C297" s="78"/>
      <c r="D297" s="77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7"/>
      <c r="C298" s="78"/>
      <c r="D298" s="77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7"/>
      <c r="C299" s="78"/>
      <c r="D299" s="77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7"/>
      <c r="C300" s="78"/>
      <c r="D300" s="77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7"/>
      <c r="C301" s="78"/>
      <c r="D301" s="77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7"/>
      <c r="C302" s="78"/>
      <c r="D302" s="77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7"/>
      <c r="C303" s="78"/>
      <c r="D303" s="77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7"/>
      <c r="C304" s="78"/>
      <c r="D304" s="77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7"/>
      <c r="C305" s="78"/>
      <c r="D305" s="77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7"/>
      <c r="C306" s="78"/>
      <c r="D306" s="77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7"/>
      <c r="C307" s="78"/>
      <c r="D307" s="77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7"/>
      <c r="C308" s="78"/>
      <c r="D308" s="77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7"/>
      <c r="C309" s="78"/>
      <c r="D309" s="77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7"/>
      <c r="C310" s="78"/>
      <c r="D310" s="77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7"/>
      <c r="C311" s="78"/>
      <c r="D311" s="77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7"/>
      <c r="C312" s="78"/>
      <c r="D312" s="77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7"/>
      <c r="C313" s="78"/>
      <c r="D313" s="77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7"/>
      <c r="C314" s="78"/>
      <c r="D314" s="77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7"/>
      <c r="C315" s="78"/>
      <c r="D315" s="77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7"/>
      <c r="C316" s="78"/>
      <c r="D316" s="77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7"/>
      <c r="C317" s="78"/>
      <c r="D317" s="77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7"/>
      <c r="C318" s="78"/>
      <c r="D318" s="77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7"/>
      <c r="C319" s="78"/>
      <c r="D319" s="77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7"/>
      <c r="C320" s="78"/>
      <c r="D320" s="77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7"/>
      <c r="C321" s="78"/>
      <c r="D321" s="77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7"/>
      <c r="C322" s="78"/>
      <c r="D322" s="77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7"/>
      <c r="C323" s="78"/>
      <c r="D323" s="77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7"/>
      <c r="C324" s="78"/>
      <c r="D324" s="77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7"/>
      <c r="C325" s="78"/>
      <c r="D325" s="77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7"/>
      <c r="C326" s="78"/>
      <c r="D326" s="77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7"/>
      <c r="C327" s="78"/>
      <c r="D327" s="77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7"/>
      <c r="C328" s="78"/>
      <c r="D328" s="77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7"/>
      <c r="C329" s="78"/>
      <c r="D329" s="77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7"/>
      <c r="C330" s="78"/>
      <c r="D330" s="77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7"/>
      <c r="C331" s="78"/>
      <c r="D331" s="77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7"/>
      <c r="C332" s="78"/>
      <c r="D332" s="77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7"/>
      <c r="C333" s="78"/>
      <c r="D333" s="77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7"/>
      <c r="C334" s="78"/>
      <c r="D334" s="77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7"/>
      <c r="C335" s="78"/>
      <c r="D335" s="77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7"/>
      <c r="C336" s="78"/>
      <c r="D336" s="77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7"/>
      <c r="C337" s="78"/>
      <c r="D337" s="77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7"/>
      <c r="C338" s="78"/>
      <c r="D338" s="77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7"/>
      <c r="C339" s="78"/>
      <c r="D339" s="77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7"/>
      <c r="C340" s="78"/>
      <c r="D340" s="77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7"/>
      <c r="C341" s="78"/>
      <c r="D341" s="77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7"/>
      <c r="C342" s="78"/>
      <c r="D342" s="77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7"/>
      <c r="C343" s="78"/>
      <c r="D343" s="77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7"/>
      <c r="C344" s="78"/>
      <c r="D344" s="77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7"/>
      <c r="C345" s="78"/>
      <c r="D345" s="77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7"/>
      <c r="C346" s="78"/>
      <c r="D346" s="77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7"/>
      <c r="C347" s="78"/>
      <c r="D347" s="77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7"/>
      <c r="C348" s="78"/>
      <c r="D348" s="77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7"/>
      <c r="C349" s="78"/>
      <c r="D349" s="77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7"/>
      <c r="C350" s="78"/>
      <c r="D350" s="77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7"/>
      <c r="C351" s="78"/>
      <c r="D351" s="77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7"/>
      <c r="C352" s="78"/>
      <c r="D352" s="77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7"/>
      <c r="C353" s="78"/>
      <c r="D353" s="77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7"/>
      <c r="C354" s="78"/>
      <c r="D354" s="77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7"/>
      <c r="C355" s="78"/>
      <c r="D355" s="77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7"/>
      <c r="C356" s="78"/>
      <c r="D356" s="77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7"/>
      <c r="C357" s="78"/>
      <c r="D357" s="77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7"/>
      <c r="C358" s="78"/>
      <c r="D358" s="77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7"/>
      <c r="C359" s="78"/>
      <c r="D359" s="77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7"/>
      <c r="C360" s="78"/>
      <c r="D360" s="77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7"/>
      <c r="C361" s="78"/>
      <c r="D361" s="77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7"/>
      <c r="C362" s="78"/>
      <c r="D362" s="77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7"/>
      <c r="C363" s="78"/>
      <c r="D363" s="77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7"/>
      <c r="C364" s="78"/>
      <c r="D364" s="77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7"/>
      <c r="C365" s="78"/>
      <c r="D365" s="77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7"/>
      <c r="C366" s="78"/>
      <c r="D366" s="77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7"/>
      <c r="C367" s="78"/>
      <c r="D367" s="77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7"/>
      <c r="C368" s="78"/>
      <c r="D368" s="77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7"/>
      <c r="C369" s="78"/>
      <c r="D369" s="77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7"/>
      <c r="C370" s="78"/>
      <c r="D370" s="77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7"/>
      <c r="C371" s="78"/>
      <c r="D371" s="77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7"/>
      <c r="C372" s="78"/>
      <c r="D372" s="77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7"/>
      <c r="C373" s="78"/>
      <c r="D373" s="77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7"/>
      <c r="C374" s="78"/>
      <c r="D374" s="77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7"/>
      <c r="C375" s="78"/>
      <c r="D375" s="77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7"/>
      <c r="C376" s="78"/>
      <c r="D376" s="77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7"/>
      <c r="C377" s="78"/>
      <c r="D377" s="77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7"/>
      <c r="C378" s="78"/>
      <c r="D378" s="77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7"/>
      <c r="C379" s="78"/>
      <c r="D379" s="77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7"/>
      <c r="C380" s="78"/>
      <c r="D380" s="77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7"/>
      <c r="C381" s="78"/>
      <c r="D381" s="77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7"/>
      <c r="C382" s="78"/>
      <c r="D382" s="77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7"/>
      <c r="C383" s="78"/>
      <c r="D383" s="77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7"/>
      <c r="C384" s="78"/>
      <c r="D384" s="77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7"/>
      <c r="C385" s="78"/>
      <c r="D385" s="77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7"/>
      <c r="C386" s="78"/>
      <c r="D386" s="77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7"/>
      <c r="C387" s="78"/>
      <c r="D387" s="77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7"/>
      <c r="C388" s="78"/>
      <c r="D388" s="77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7"/>
      <c r="C389" s="78"/>
      <c r="D389" s="77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7"/>
      <c r="C390" s="78"/>
      <c r="D390" s="77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7"/>
      <c r="C391" s="78"/>
      <c r="D391" s="77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7"/>
      <c r="C392" s="78"/>
      <c r="D392" s="77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7"/>
      <c r="C393" s="78"/>
      <c r="D393" s="77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7"/>
      <c r="C394" s="78"/>
      <c r="D394" s="77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7"/>
      <c r="C395" s="78"/>
      <c r="D395" s="77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7"/>
      <c r="C396" s="78"/>
      <c r="D396" s="77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7"/>
      <c r="C397" s="78"/>
      <c r="D397" s="77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7"/>
      <c r="C398" s="78"/>
      <c r="D398" s="77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7"/>
      <c r="C399" s="78"/>
      <c r="D399" s="77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7"/>
      <c r="C400" s="78"/>
      <c r="D400" s="77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7"/>
      <c r="C401" s="78"/>
      <c r="D401" s="77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7"/>
      <c r="C402" s="78"/>
      <c r="D402" s="77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7"/>
      <c r="C403" s="78"/>
      <c r="D403" s="77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7"/>
      <c r="C404" s="78"/>
      <c r="D404" s="77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7"/>
      <c r="C405" s="78"/>
      <c r="D405" s="77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7"/>
      <c r="C406" s="78"/>
      <c r="D406" s="77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7"/>
      <c r="C407" s="78"/>
      <c r="D407" s="77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7"/>
      <c r="C408" s="78"/>
      <c r="D408" s="77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7"/>
      <c r="C409" s="78"/>
      <c r="D409" s="77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7"/>
      <c r="C410" s="78"/>
      <c r="D410" s="77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7"/>
      <c r="C411" s="78"/>
      <c r="D411" s="77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7"/>
      <c r="C412" s="78"/>
      <c r="D412" s="77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7"/>
      <c r="C413" s="78"/>
      <c r="D413" s="77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7"/>
      <c r="C414" s="78"/>
      <c r="D414" s="77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7"/>
      <c r="C415" s="78"/>
      <c r="D415" s="77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7"/>
      <c r="C416" s="78"/>
      <c r="D416" s="77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7"/>
      <c r="C417" s="78"/>
      <c r="D417" s="77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7"/>
      <c r="C418" s="78"/>
      <c r="D418" s="77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7"/>
      <c r="C419" s="78"/>
      <c r="D419" s="77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7"/>
      <c r="C420" s="78"/>
      <c r="D420" s="77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7"/>
      <c r="C421" s="78"/>
      <c r="D421" s="77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7"/>
      <c r="C422" s="78"/>
      <c r="D422" s="77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7"/>
      <c r="C423" s="78"/>
      <c r="D423" s="77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7"/>
      <c r="C424" s="78"/>
      <c r="D424" s="77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7"/>
      <c r="C425" s="78"/>
      <c r="D425" s="77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7"/>
      <c r="C426" s="78"/>
      <c r="D426" s="77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7"/>
      <c r="C427" s="78"/>
      <c r="D427" s="77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7"/>
      <c r="C428" s="78"/>
      <c r="D428" s="77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7"/>
      <c r="C429" s="78"/>
      <c r="D429" s="77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7"/>
      <c r="C430" s="78"/>
      <c r="D430" s="77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7"/>
      <c r="C431" s="78"/>
      <c r="D431" s="77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7"/>
      <c r="C432" s="78"/>
      <c r="D432" s="77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7"/>
      <c r="C433" s="78"/>
      <c r="D433" s="77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7"/>
      <c r="C434" s="78"/>
      <c r="D434" s="77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7"/>
      <c r="C435" s="78"/>
      <c r="D435" s="77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7"/>
      <c r="C436" s="78"/>
      <c r="D436" s="77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7"/>
      <c r="C437" s="78"/>
      <c r="D437" s="77"/>
      <c r="E437" s="112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7"/>
      <c r="C438" s="78"/>
      <c r="D438" s="77"/>
      <c r="E438" s="112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7"/>
      <c r="C439" s="78"/>
      <c r="D439" s="77"/>
      <c r="E439" s="112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7"/>
      <c r="C440" s="78"/>
      <c r="D440" s="77"/>
      <c r="E440" s="112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7"/>
      <c r="C441" s="78"/>
      <c r="D441" s="77"/>
      <c r="E441" s="112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7"/>
      <c r="C442" s="78"/>
      <c r="D442" s="77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7"/>
      <c r="C443" s="78"/>
      <c r="D443" s="77"/>
      <c r="E443" s="112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7"/>
      <c r="C444" s="78"/>
      <c r="D444" s="77"/>
      <c r="E444" s="112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7"/>
      <c r="C445" s="78"/>
      <c r="D445" s="77"/>
      <c r="E445" s="113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7"/>
      <c r="C446" s="78"/>
      <c r="D446" s="77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7"/>
      <c r="C447" s="78"/>
      <c r="D447" s="77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7"/>
      <c r="C448" s="78"/>
      <c r="D448" s="77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7"/>
      <c r="C449" s="78"/>
      <c r="D449" s="77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7"/>
      <c r="C450" s="78"/>
      <c r="D450" s="77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7"/>
      <c r="C451" s="78"/>
      <c r="D451" s="77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7"/>
      <c r="C452" s="78"/>
      <c r="D452" s="77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7"/>
      <c r="C453" s="78"/>
      <c r="D453" s="77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7"/>
      <c r="C454" s="78"/>
      <c r="D454" s="77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7"/>
      <c r="C455" s="78"/>
      <c r="D455" s="77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7"/>
      <c r="C456" s="78"/>
      <c r="D456" s="77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7"/>
      <c r="C457" s="78"/>
      <c r="D457" s="77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7"/>
      <c r="C458" s="78"/>
      <c r="D458" s="77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7"/>
      <c r="C459" s="78"/>
      <c r="D459" s="77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7"/>
      <c r="C460" s="78"/>
      <c r="D460" s="77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7"/>
      <c r="C461" s="78"/>
      <c r="D461" s="77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7"/>
      <c r="C462" s="78"/>
      <c r="D462" s="77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7"/>
      <c r="C463" s="78"/>
      <c r="D463" s="77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7"/>
      <c r="C464" s="78"/>
      <c r="D464" s="77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7"/>
      <c r="C465" s="78"/>
      <c r="D465" s="77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7"/>
      <c r="C466" s="78"/>
      <c r="D466" s="77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7"/>
      <c r="C467" s="78"/>
      <c r="D467" s="77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7"/>
      <c r="C468" s="78"/>
      <c r="D468" s="77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7"/>
      <c r="C469" s="78"/>
      <c r="D469" s="77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7"/>
      <c r="C470" s="78"/>
      <c r="D470" s="77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7"/>
      <c r="C471" s="78"/>
      <c r="D471" s="77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7"/>
      <c r="C472" s="78"/>
      <c r="D472" s="77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7"/>
      <c r="C473" s="78"/>
      <c r="D473" s="77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7"/>
      <c r="C474" s="78"/>
      <c r="D474" s="77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7"/>
      <c r="C475" s="78"/>
      <c r="D475" s="77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7"/>
      <c r="C476" s="78"/>
      <c r="D476" s="77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7"/>
      <c r="C477" s="78"/>
      <c r="D477" s="77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7"/>
      <c r="C478" s="78"/>
      <c r="D478" s="77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7"/>
      <c r="C479" s="78"/>
      <c r="D479" s="77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7"/>
      <c r="C480" s="78"/>
      <c r="D480" s="77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7"/>
      <c r="C481" s="78"/>
      <c r="D481" s="77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7"/>
      <c r="C482" s="78"/>
      <c r="D482" s="77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7"/>
      <c r="C483" s="78"/>
      <c r="D483" s="77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7"/>
      <c r="C484" s="78"/>
      <c r="D484" s="77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7"/>
      <c r="C485" s="78"/>
      <c r="D485" s="77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7"/>
      <c r="C486" s="78"/>
      <c r="D486" s="77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7"/>
      <c r="C487" s="78"/>
      <c r="D487" s="77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7"/>
      <c r="C488" s="78"/>
      <c r="D488" s="77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7"/>
      <c r="C489" s="78"/>
      <c r="D489" s="77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7"/>
      <c r="C490" s="78"/>
      <c r="D490" s="77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7"/>
      <c r="C491" s="78"/>
      <c r="D491" s="77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7"/>
      <c r="C492" s="78"/>
      <c r="D492" s="77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7"/>
      <c r="C493" s="78"/>
      <c r="D493" s="77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7"/>
      <c r="C494" s="78"/>
      <c r="D494" s="77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7"/>
      <c r="C495" s="78"/>
      <c r="D495" s="77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7"/>
      <c r="C496" s="78"/>
      <c r="D496" s="77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7"/>
      <c r="C497" s="78"/>
      <c r="D497" s="77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7"/>
      <c r="C498" s="78"/>
      <c r="D498" s="77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7"/>
      <c r="C499" s="78"/>
      <c r="D499" s="77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7"/>
      <c r="C500" s="78"/>
      <c r="D500" s="77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7"/>
      <c r="C501" s="78"/>
      <c r="D501" s="77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7"/>
      <c r="C502" s="78"/>
      <c r="D502" s="77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7"/>
      <c r="C503" s="78"/>
      <c r="D503" s="77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7"/>
      <c r="C504" s="78"/>
      <c r="D504" s="77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7"/>
      <c r="C505" s="78"/>
      <c r="D505" s="77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7"/>
      <c r="C506" s="78"/>
      <c r="D506" s="77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7"/>
      <c r="C507" s="78"/>
      <c r="D507" s="77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7"/>
      <c r="C508" s="78"/>
      <c r="D508" s="77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7"/>
      <c r="C509" s="78"/>
      <c r="D509" s="77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7"/>
      <c r="C510" s="78"/>
      <c r="D510" s="77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7"/>
      <c r="C511" s="78"/>
      <c r="D511" s="77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7"/>
      <c r="C512" s="78"/>
      <c r="D512" s="77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7"/>
      <c r="C513" s="78"/>
      <c r="D513" s="77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7"/>
      <c r="C514" s="78"/>
      <c r="D514" s="77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7"/>
      <c r="C515" s="78"/>
      <c r="D515" s="77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7"/>
      <c r="C516" s="78"/>
      <c r="D516" s="77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7"/>
      <c r="C517" s="78"/>
      <c r="D517" s="77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7"/>
      <c r="C518" s="78"/>
      <c r="D518" s="77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7"/>
      <c r="C519" s="78"/>
      <c r="D519" s="77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7"/>
      <c r="C520" s="78"/>
      <c r="D520" s="77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7"/>
      <c r="C521" s="78"/>
      <c r="D521" s="77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7"/>
      <c r="C522" s="78"/>
      <c r="D522" s="77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7"/>
      <c r="C523" s="78"/>
      <c r="D523" s="77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7"/>
      <c r="C524" s="78"/>
      <c r="D524" s="77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7"/>
      <c r="C525" s="78"/>
      <c r="D525" s="77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7"/>
      <c r="C526" s="78"/>
      <c r="D526" s="77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7"/>
      <c r="C527" s="78"/>
      <c r="D527" s="77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7"/>
      <c r="C528" s="78"/>
      <c r="D528" s="77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7"/>
      <c r="C529" s="78"/>
      <c r="D529" s="77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7"/>
      <c r="C530" s="78"/>
      <c r="D530" s="77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7"/>
      <c r="C531" s="78"/>
      <c r="D531" s="77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7"/>
      <c r="C532" s="78"/>
      <c r="D532" s="77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7"/>
      <c r="C533" s="78"/>
      <c r="D533" s="77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7"/>
      <c r="C534" s="78"/>
      <c r="D534" s="77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7"/>
      <c r="C535" s="78"/>
      <c r="D535" s="77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7"/>
      <c r="C536" s="78"/>
      <c r="D536" s="77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7"/>
      <c r="C537" s="78"/>
      <c r="D537" s="77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7"/>
      <c r="C538" s="78"/>
      <c r="D538" s="77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7"/>
      <c r="C539" s="78"/>
      <c r="D539" s="77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7"/>
      <c r="C540" s="78"/>
      <c r="D540" s="77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7"/>
      <c r="C541" s="78"/>
      <c r="D541" s="77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7"/>
      <c r="C542" s="78"/>
      <c r="D542" s="77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7"/>
      <c r="C543" s="78"/>
      <c r="D543" s="77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7"/>
      <c r="C544" s="78"/>
      <c r="D544" s="77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7"/>
      <c r="C545" s="78"/>
      <c r="D545" s="77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7"/>
      <c r="C546" s="78"/>
      <c r="D546" s="77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7"/>
      <c r="C547" s="78"/>
      <c r="D547" s="77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7"/>
      <c r="C548" s="78"/>
      <c r="D548" s="77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7"/>
      <c r="C549" s="78"/>
      <c r="D549" s="77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7"/>
      <c r="C550" s="78"/>
      <c r="D550" s="77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7"/>
      <c r="C551" s="78"/>
      <c r="D551" s="77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7"/>
      <c r="C552" s="78"/>
      <c r="D552" s="77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7"/>
      <c r="C553" s="78"/>
      <c r="D553" s="77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7"/>
      <c r="C554" s="78"/>
      <c r="D554" s="77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7"/>
      <c r="C555" s="78"/>
      <c r="D555" s="77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7"/>
      <c r="C556" s="78"/>
      <c r="D556" s="77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7"/>
      <c r="C557" s="78"/>
      <c r="D557" s="77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7"/>
      <c r="C558" s="78"/>
      <c r="D558" s="77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7"/>
      <c r="C559" s="78"/>
      <c r="D559" s="77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7"/>
      <c r="C560" s="78"/>
      <c r="D560" s="77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7"/>
      <c r="C561" s="78"/>
      <c r="D561" s="77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7"/>
      <c r="C562" s="78"/>
      <c r="D562" s="77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7"/>
      <c r="C563" s="78"/>
      <c r="D563" s="77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7"/>
      <c r="C564" s="78"/>
      <c r="D564" s="77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7"/>
      <c r="C565" s="78"/>
      <c r="D565" s="77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7"/>
      <c r="C566" s="78"/>
      <c r="D566" s="77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7"/>
      <c r="C567" s="78"/>
      <c r="D567" s="77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7"/>
      <c r="C568" s="78"/>
      <c r="D568" s="77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7"/>
      <c r="C569" s="78"/>
      <c r="D569" s="77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7"/>
      <c r="C570" s="78"/>
      <c r="D570" s="77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7"/>
      <c r="C571" s="78"/>
      <c r="D571" s="77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7"/>
      <c r="C572" s="78"/>
      <c r="D572" s="77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7"/>
      <c r="C573" s="78"/>
      <c r="D573" s="77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7"/>
      <c r="C574" s="78"/>
      <c r="D574" s="77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7"/>
      <c r="C575" s="78"/>
      <c r="D575" s="77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7"/>
      <c r="C576" s="78"/>
      <c r="D576" s="77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7"/>
      <c r="C577" s="78"/>
      <c r="D577" s="77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7"/>
      <c r="C578" s="78"/>
      <c r="D578" s="77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7"/>
      <c r="C579" s="78"/>
      <c r="D579" s="77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7"/>
      <c r="C580" s="78"/>
      <c r="D580" s="77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7"/>
      <c r="C581" s="78"/>
      <c r="D581" s="77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7"/>
      <c r="C582" s="78"/>
      <c r="D582" s="77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7"/>
      <c r="C583" s="78"/>
      <c r="D583" s="77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7"/>
      <c r="C584" s="78"/>
      <c r="D584" s="77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7"/>
      <c r="C585" s="78"/>
      <c r="D585" s="77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7"/>
      <c r="C586" s="78"/>
      <c r="D586" s="77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7"/>
      <c r="C587" s="78"/>
      <c r="D587" s="77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7"/>
      <c r="C588" s="78"/>
      <c r="D588" s="77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7"/>
      <c r="C589" s="78"/>
      <c r="D589" s="77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7"/>
      <c r="C590" s="78"/>
      <c r="D590" s="77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7"/>
      <c r="C591" s="78"/>
      <c r="D591" s="77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7"/>
      <c r="C592" s="78"/>
      <c r="D592" s="77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7"/>
      <c r="C593" s="78"/>
      <c r="D593" s="77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7"/>
      <c r="C594" s="78"/>
      <c r="D594" s="77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7"/>
      <c r="C595" s="78"/>
      <c r="D595" s="77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7"/>
      <c r="C596" s="78"/>
      <c r="D596" s="77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7"/>
      <c r="C597" s="78"/>
      <c r="D597" s="77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7"/>
      <c r="C598" s="78"/>
      <c r="D598" s="77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7"/>
      <c r="C599" s="78"/>
      <c r="D599" s="77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7"/>
      <c r="C600" s="78"/>
      <c r="D600" s="77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7"/>
      <c r="C601" s="78"/>
      <c r="D601" s="77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7"/>
      <c r="C602" s="78"/>
      <c r="D602" s="77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7"/>
      <c r="C603" s="78"/>
      <c r="D603" s="77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7"/>
      <c r="C604" s="78"/>
      <c r="D604" s="77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7"/>
      <c r="C605" s="78"/>
      <c r="D605" s="77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7"/>
      <c r="C606" s="78"/>
      <c r="D606" s="77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7"/>
      <c r="C607" s="78"/>
      <c r="D607" s="77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7"/>
      <c r="C608" s="78"/>
      <c r="D608" s="77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7"/>
      <c r="C609" s="78"/>
      <c r="D609" s="77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7"/>
      <c r="C610" s="78"/>
      <c r="D610" s="77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7"/>
      <c r="C611" s="78"/>
      <c r="D611" s="77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7"/>
      <c r="C612" s="78"/>
      <c r="D612" s="77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7"/>
      <c r="C613" s="78"/>
      <c r="D613" s="77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7"/>
      <c r="C614" s="78"/>
      <c r="D614" s="77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7"/>
      <c r="C615" s="78"/>
      <c r="D615" s="77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7"/>
      <c r="C616" s="78"/>
      <c r="D616" s="77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7"/>
      <c r="C617" s="78"/>
      <c r="D617" s="77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7"/>
      <c r="C618" s="78"/>
      <c r="D618" s="77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7"/>
      <c r="C619" s="78"/>
      <c r="D619" s="77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7"/>
      <c r="C620" s="78"/>
      <c r="D620" s="77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7"/>
      <c r="C621" s="78"/>
      <c r="D621" s="77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7"/>
      <c r="C622" s="78"/>
      <c r="D622" s="77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7"/>
      <c r="C623" s="78"/>
      <c r="D623" s="77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7"/>
      <c r="C624" s="78"/>
      <c r="D624" s="77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7"/>
      <c r="C625" s="78"/>
      <c r="D625" s="77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7"/>
      <c r="C626" s="78"/>
      <c r="D626" s="77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7"/>
      <c r="C627" s="78"/>
      <c r="D627" s="77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7"/>
      <c r="C628" s="78"/>
      <c r="D628" s="77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7"/>
      <c r="C629" s="78"/>
      <c r="D629" s="77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7"/>
      <c r="C630" s="78"/>
      <c r="D630" s="77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7"/>
      <c r="C631" s="78"/>
      <c r="D631" s="77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7"/>
      <c r="C632" s="78"/>
      <c r="D632" s="77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7"/>
      <c r="C633" s="78"/>
      <c r="D633" s="77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7"/>
      <c r="C634" s="78"/>
      <c r="D634" s="77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7"/>
      <c r="C635" s="78"/>
      <c r="D635" s="77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7"/>
      <c r="C636" s="78"/>
      <c r="D636" s="77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7"/>
      <c r="C637" s="78"/>
      <c r="D637" s="77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7"/>
      <c r="C638" s="78"/>
      <c r="D638" s="77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7"/>
      <c r="C639" s="78"/>
      <c r="D639" s="77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7"/>
      <c r="C640" s="78"/>
      <c r="D640" s="77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7"/>
      <c r="C641" s="78"/>
      <c r="D641" s="77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7"/>
      <c r="C642" s="78"/>
      <c r="D642" s="77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7"/>
      <c r="C643" s="78"/>
      <c r="D643" s="77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7"/>
      <c r="C644" s="78"/>
      <c r="D644" s="77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7"/>
      <c r="C645" s="78"/>
      <c r="D645" s="77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7"/>
      <c r="C646" s="78"/>
      <c r="D646" s="77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7"/>
      <c r="C647" s="78"/>
      <c r="D647" s="77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7"/>
      <c r="C648" s="78"/>
      <c r="D648" s="77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7"/>
      <c r="C649" s="78"/>
      <c r="D649" s="77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7"/>
      <c r="C650" s="78"/>
      <c r="D650" s="77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7"/>
      <c r="C651" s="78"/>
      <c r="D651" s="77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7"/>
      <c r="C652" s="78"/>
      <c r="D652" s="77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7"/>
      <c r="C653" s="78"/>
      <c r="D653" s="77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7"/>
      <c r="C654" s="78"/>
      <c r="D654" s="77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7"/>
      <c r="C655" s="78"/>
      <c r="D655" s="77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7"/>
      <c r="C656" s="78"/>
      <c r="D656" s="77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7"/>
      <c r="C657" s="78"/>
      <c r="D657" s="77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7"/>
      <c r="C658" s="78"/>
      <c r="D658" s="77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7"/>
      <c r="C659" s="78"/>
      <c r="D659" s="77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7"/>
      <c r="C660" s="78"/>
      <c r="D660" s="77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7"/>
      <c r="C661" s="78"/>
      <c r="D661" s="77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7"/>
      <c r="C662" s="78"/>
      <c r="D662" s="77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7"/>
      <c r="C663" s="78"/>
      <c r="D663" s="77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7"/>
      <c r="C664" s="78"/>
      <c r="D664" s="77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7"/>
      <c r="C665" s="78"/>
      <c r="D665" s="77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7"/>
      <c r="C666" s="78"/>
      <c r="D666" s="77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7"/>
      <c r="C667" s="78"/>
      <c r="D667" s="77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7"/>
      <c r="C668" s="78"/>
      <c r="D668" s="77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7"/>
      <c r="C669" s="78"/>
      <c r="D669" s="77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7"/>
      <c r="C670" s="78"/>
      <c r="D670" s="77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7"/>
      <c r="C671" s="78"/>
      <c r="D671" s="77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7"/>
      <c r="C672" s="78"/>
      <c r="D672" s="77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7"/>
      <c r="C673" s="78"/>
      <c r="D673" s="77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7"/>
      <c r="C674" s="78"/>
      <c r="D674" s="77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7"/>
      <c r="C675" s="78"/>
      <c r="D675" s="77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7"/>
      <c r="C676" s="78"/>
      <c r="D676" s="77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7"/>
      <c r="C677" s="78"/>
      <c r="D677" s="77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7"/>
      <c r="C678" s="78"/>
      <c r="D678" s="77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7"/>
      <c r="C679" s="78"/>
      <c r="D679" s="77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7"/>
      <c r="C680" s="78"/>
      <c r="D680" s="77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7"/>
      <c r="C681" s="78"/>
      <c r="D681" s="77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7"/>
      <c r="C682" s="78"/>
      <c r="D682" s="77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7"/>
      <c r="C683" s="78"/>
      <c r="D683" s="77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7"/>
      <c r="C684" s="78"/>
      <c r="D684" s="77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7"/>
      <c r="C685" s="78"/>
      <c r="D685" s="77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7"/>
      <c r="C686" s="78"/>
      <c r="D686" s="77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7"/>
      <c r="C687" s="78"/>
      <c r="D687" s="77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7"/>
      <c r="C688" s="78"/>
      <c r="D688" s="77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7"/>
      <c r="C689" s="78"/>
      <c r="D689" s="77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7"/>
      <c r="C690" s="78"/>
      <c r="D690" s="77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7"/>
      <c r="C691" s="78"/>
      <c r="D691" s="77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7"/>
      <c r="C692" s="78"/>
      <c r="D692" s="77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7"/>
      <c r="C693" s="78"/>
      <c r="D693" s="77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7"/>
      <c r="C694" s="78"/>
      <c r="D694" s="77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7"/>
      <c r="C695" s="78"/>
      <c r="D695" s="77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7"/>
      <c r="C696" s="78"/>
      <c r="D696" s="77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7"/>
      <c r="C697" s="78"/>
      <c r="D697" s="77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7"/>
      <c r="C698" s="78"/>
      <c r="D698" s="77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7"/>
      <c r="C699" s="78"/>
      <c r="D699" s="77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7"/>
      <c r="C700" s="78"/>
      <c r="D700" s="77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7"/>
      <c r="C701" s="78"/>
      <c r="D701" s="77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7"/>
      <c r="C702" s="78"/>
      <c r="D702" s="77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7"/>
      <c r="C703" s="78"/>
      <c r="D703" s="77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7"/>
      <c r="C704" s="78"/>
      <c r="D704" s="77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7"/>
      <c r="C705" s="78"/>
      <c r="D705" s="77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7"/>
      <c r="C706" s="78"/>
      <c r="D706" s="77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7"/>
      <c r="C707" s="78"/>
      <c r="D707" s="77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7"/>
      <c r="C708" s="78"/>
      <c r="D708" s="77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7"/>
      <c r="C709" s="78"/>
      <c r="D709" s="77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7"/>
      <c r="C710" s="78"/>
      <c r="D710" s="77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7"/>
      <c r="C711" s="78"/>
      <c r="D711" s="77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7"/>
      <c r="C712" s="78"/>
      <c r="D712" s="77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7"/>
      <c r="C713" s="78"/>
      <c r="D713" s="77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7"/>
      <c r="C714" s="78"/>
      <c r="D714" s="77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7"/>
      <c r="C715" s="78"/>
      <c r="D715" s="77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7"/>
      <c r="C716" s="78"/>
      <c r="D716" s="77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7"/>
      <c r="C717" s="78"/>
      <c r="D717" s="77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7"/>
      <c r="C718" s="78"/>
      <c r="D718" s="77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7"/>
      <c r="C719" s="78"/>
      <c r="D719" s="77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7"/>
      <c r="C720" s="78"/>
      <c r="D720" s="77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7"/>
      <c r="C721" s="78"/>
      <c r="D721" s="77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7"/>
      <c r="C722" s="78"/>
      <c r="D722" s="77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7"/>
      <c r="C723" s="78"/>
      <c r="D723" s="77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7"/>
      <c r="C724" s="78"/>
      <c r="D724" s="77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7"/>
      <c r="C725" s="78"/>
      <c r="D725" s="77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7"/>
      <c r="C726" s="78"/>
      <c r="D726" s="77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7"/>
      <c r="C727" s="78"/>
      <c r="D727" s="77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7"/>
      <c r="C728" s="78"/>
      <c r="D728" s="77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7"/>
      <c r="C729" s="78"/>
      <c r="D729" s="77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7"/>
      <c r="C730" s="78"/>
      <c r="D730" s="77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7"/>
      <c r="C731" s="78"/>
      <c r="D731" s="77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7"/>
      <c r="C732" s="78"/>
      <c r="D732" s="77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7"/>
      <c r="C733" s="78"/>
      <c r="D733" s="77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7"/>
      <c r="C734" s="78"/>
      <c r="D734" s="77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7"/>
      <c r="C735" s="78"/>
      <c r="D735" s="77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7"/>
      <c r="C736" s="78"/>
      <c r="D736" s="77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7"/>
      <c r="C737" s="78"/>
      <c r="D737" s="77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7"/>
      <c r="C738" s="78"/>
      <c r="D738" s="77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7"/>
      <c r="C739" s="78"/>
      <c r="D739" s="77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7"/>
      <c r="C740" s="78"/>
      <c r="D740" s="77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7"/>
      <c r="C741" s="78"/>
      <c r="D741" s="77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7"/>
      <c r="C742" s="78"/>
      <c r="D742" s="77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7"/>
      <c r="C743" s="78"/>
      <c r="D743" s="77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7"/>
      <c r="C744" s="78"/>
      <c r="D744" s="77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7"/>
      <c r="C745" s="78"/>
      <c r="D745" s="77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7"/>
      <c r="C746" s="78"/>
      <c r="D746" s="77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7"/>
      <c r="C747" s="78"/>
      <c r="D747" s="77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7"/>
      <c r="C748" s="78"/>
      <c r="D748" s="77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7"/>
      <c r="C749" s="78"/>
      <c r="D749" s="77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7"/>
      <c r="C750" s="78"/>
      <c r="D750" s="77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7"/>
      <c r="C751" s="78"/>
      <c r="D751" s="77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7"/>
      <c r="C752" s="78"/>
      <c r="D752" s="77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7"/>
      <c r="C753" s="78"/>
      <c r="D753" s="77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7"/>
      <c r="C754" s="78"/>
      <c r="D754" s="77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7"/>
      <c r="C755" s="78"/>
      <c r="D755" s="77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7"/>
      <c r="C756" s="78"/>
      <c r="D756" s="77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7"/>
      <c r="C757" s="78"/>
      <c r="D757" s="77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7"/>
      <c r="C758" s="78"/>
      <c r="D758" s="77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7"/>
      <c r="C759" s="78"/>
      <c r="D759" s="77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7"/>
      <c r="C760" s="78"/>
      <c r="D760" s="77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7"/>
      <c r="C761" s="78"/>
      <c r="D761" s="77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7"/>
      <c r="C762" s="78"/>
      <c r="D762" s="77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7"/>
      <c r="C763" s="78"/>
      <c r="D763" s="77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7"/>
      <c r="C764" s="78"/>
      <c r="D764" s="77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7"/>
      <c r="C765" s="78"/>
      <c r="D765" s="77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7"/>
      <c r="C766" s="78"/>
      <c r="D766" s="77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7"/>
      <c r="C767" s="78"/>
      <c r="D767" s="77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7"/>
      <c r="C768" s="78"/>
      <c r="D768" s="77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7"/>
      <c r="C769" s="78"/>
      <c r="D769" s="77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7"/>
      <c r="C770" s="78"/>
      <c r="D770" s="77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7"/>
      <c r="C771" s="78"/>
      <c r="D771" s="77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7"/>
      <c r="C772" s="78"/>
      <c r="D772" s="77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7"/>
      <c r="C773" s="78"/>
      <c r="D773" s="77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7"/>
      <c r="C774" s="78"/>
      <c r="D774" s="77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7"/>
      <c r="C775" s="78"/>
      <c r="D775" s="77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7"/>
      <c r="C776" s="78"/>
      <c r="D776" s="77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7"/>
      <c r="C777" s="78"/>
      <c r="D777" s="77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7"/>
      <c r="C778" s="78"/>
      <c r="D778" s="77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7"/>
      <c r="C779" s="78"/>
      <c r="D779" s="77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7"/>
      <c r="C780" s="78"/>
      <c r="D780" s="77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7"/>
      <c r="C781" s="78"/>
      <c r="D781" s="77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7"/>
      <c r="C782" s="78"/>
      <c r="D782" s="77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7"/>
      <c r="C783" s="78"/>
      <c r="D783" s="77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7"/>
      <c r="C784" s="78"/>
      <c r="D784" s="77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7"/>
      <c r="C785" s="78"/>
      <c r="D785" s="77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7"/>
      <c r="C786" s="78"/>
      <c r="D786" s="77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7"/>
      <c r="C787" s="78"/>
      <c r="D787" s="77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7"/>
      <c r="C788" s="78"/>
      <c r="D788" s="77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7"/>
      <c r="C789" s="78"/>
      <c r="D789" s="77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7"/>
      <c r="C790" s="78"/>
      <c r="D790" s="77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7"/>
      <c r="C791" s="78"/>
      <c r="D791" s="77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7"/>
      <c r="C792" s="78"/>
      <c r="D792" s="77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7"/>
      <c r="C793" s="78"/>
      <c r="D793" s="77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7"/>
      <c r="C794" s="78"/>
      <c r="D794" s="77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7"/>
      <c r="C795" s="78"/>
      <c r="D795" s="77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7"/>
      <c r="C796" s="78"/>
      <c r="D796" s="77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7"/>
      <c r="C797" s="78"/>
      <c r="D797" s="77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7"/>
      <c r="C798" s="78"/>
      <c r="D798" s="77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7"/>
      <c r="C799" s="78"/>
      <c r="D799" s="77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7"/>
      <c r="C800" s="78"/>
      <c r="D800" s="77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7"/>
      <c r="C801" s="78"/>
      <c r="D801" s="77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7"/>
      <c r="C802" s="78"/>
      <c r="D802" s="77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7"/>
      <c r="C803" s="78"/>
      <c r="D803" s="77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7"/>
      <c r="C804" s="78"/>
      <c r="D804" s="77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7"/>
      <c r="C805" s="78"/>
      <c r="D805" s="77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7"/>
      <c r="C806" s="78"/>
      <c r="D806" s="77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7"/>
      <c r="C807" s="78"/>
      <c r="D807" s="77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7"/>
      <c r="C808" s="78"/>
      <c r="D808" s="77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7"/>
      <c r="C809" s="78"/>
      <c r="D809" s="77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7"/>
      <c r="C810" s="78"/>
      <c r="D810" s="77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7"/>
      <c r="C811" s="78"/>
      <c r="D811" s="77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7"/>
      <c r="C812" s="78"/>
      <c r="D812" s="77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7"/>
      <c r="C813" s="78"/>
      <c r="D813" s="77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7"/>
      <c r="C814" s="78"/>
      <c r="D814" s="77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7"/>
      <c r="C815" s="78"/>
      <c r="D815" s="77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7"/>
      <c r="C816" s="78"/>
      <c r="D816" s="77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7"/>
      <c r="C817" s="78"/>
      <c r="D817" s="77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7"/>
      <c r="C818" s="78"/>
      <c r="D818" s="77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7"/>
      <c r="C819" s="78"/>
      <c r="D819" s="77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7"/>
      <c r="C820" s="78"/>
      <c r="D820" s="77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7"/>
      <c r="C821" s="78"/>
      <c r="D821" s="77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7"/>
      <c r="C822" s="78"/>
      <c r="D822" s="77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7"/>
      <c r="C823" s="78"/>
      <c r="D823" s="77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7"/>
      <c r="C824" s="78"/>
      <c r="D824" s="77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7"/>
      <c r="C825" s="78"/>
      <c r="D825" s="77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7"/>
      <c r="C826" s="78"/>
      <c r="D826" s="77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7"/>
      <c r="C827" s="78"/>
      <c r="D827" s="77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7"/>
      <c r="C828" s="78"/>
      <c r="D828" s="77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7"/>
      <c r="C829" s="78"/>
      <c r="D829" s="77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7"/>
      <c r="C830" s="78"/>
      <c r="D830" s="77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7"/>
      <c r="C831" s="78"/>
      <c r="D831" s="77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7"/>
      <c r="C832" s="78"/>
      <c r="D832" s="77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7"/>
      <c r="C833" s="78"/>
      <c r="D833" s="77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7"/>
      <c r="C834" s="78"/>
      <c r="D834" s="77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7"/>
      <c r="C835" s="78"/>
      <c r="D835" s="77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7"/>
      <c r="C836" s="78"/>
      <c r="D836" s="77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7"/>
      <c r="C837" s="78"/>
      <c r="D837" s="77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7"/>
      <c r="C838" s="78"/>
      <c r="D838" s="77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7"/>
      <c r="C839" s="78"/>
      <c r="D839" s="77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7"/>
      <c r="C840" s="78"/>
      <c r="D840" s="77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7"/>
      <c r="C841" s="78"/>
      <c r="D841" s="77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7"/>
      <c r="C842" s="78"/>
      <c r="D842" s="77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7"/>
      <c r="C843" s="78"/>
      <c r="D843" s="77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7"/>
      <c r="C844" s="78"/>
      <c r="D844" s="77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7"/>
      <c r="C845" s="78"/>
      <c r="D845" s="77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7"/>
      <c r="C846" s="78"/>
      <c r="D846" s="77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7"/>
      <c r="C847" s="78"/>
      <c r="D847" s="77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7"/>
      <c r="C848" s="78"/>
      <c r="D848" s="77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7"/>
      <c r="C849" s="78"/>
      <c r="D849" s="77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7"/>
      <c r="C850" s="78"/>
      <c r="D850" s="77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7"/>
      <c r="C851" s="78"/>
      <c r="D851" s="77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7"/>
      <c r="C852" s="78"/>
      <c r="D852" s="77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7"/>
      <c r="C853" s="78"/>
      <c r="D853" s="77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7"/>
      <c r="C854" s="78"/>
      <c r="D854" s="77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7"/>
      <c r="C855" s="78"/>
      <c r="D855" s="77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7"/>
      <c r="C856" s="78"/>
      <c r="D856" s="77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7"/>
      <c r="C857" s="78"/>
      <c r="D857" s="77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7"/>
      <c r="C858" s="78"/>
      <c r="D858" s="77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7"/>
      <c r="C859" s="78"/>
      <c r="D859" s="77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7"/>
      <c r="C860" s="78"/>
      <c r="D860" s="77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7"/>
      <c r="C861" s="78"/>
      <c r="D861" s="77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7"/>
      <c r="C862" s="78"/>
      <c r="D862" s="77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7"/>
      <c r="C863" s="78"/>
      <c r="D863" s="77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7"/>
      <c r="C864" s="78"/>
      <c r="D864" s="77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7"/>
      <c r="C865" s="78"/>
      <c r="D865" s="77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7"/>
      <c r="C866" s="78"/>
      <c r="D866" s="77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7"/>
      <c r="C867" s="78"/>
      <c r="D867" s="77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7"/>
      <c r="C868" s="78"/>
      <c r="D868" s="77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7"/>
      <c r="C869" s="78"/>
      <c r="D869" s="77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7"/>
      <c r="C870" s="78"/>
      <c r="D870" s="77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7"/>
      <c r="C871" s="78"/>
      <c r="D871" s="77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7"/>
      <c r="C872" s="78"/>
      <c r="D872" s="77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7"/>
      <c r="C873" s="78"/>
      <c r="D873" s="77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7"/>
      <c r="C874" s="78"/>
      <c r="D874" s="77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7"/>
      <c r="C875" s="78"/>
      <c r="D875" s="77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7"/>
      <c r="C876" s="78"/>
      <c r="D876" s="77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7"/>
      <c r="C877" s="78"/>
      <c r="D877" s="77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7"/>
      <c r="C878" s="78"/>
      <c r="D878" s="77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7"/>
      <c r="C879" s="78"/>
      <c r="D879" s="77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7"/>
      <c r="C880" s="78"/>
      <c r="D880" s="77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7"/>
      <c r="C881" s="78"/>
      <c r="D881" s="77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7"/>
      <c r="C882" s="78"/>
      <c r="D882" s="77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7"/>
      <c r="C883" s="78"/>
      <c r="D883" s="77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7"/>
      <c r="C884" s="78"/>
      <c r="D884" s="77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7"/>
      <c r="C885" s="78"/>
      <c r="D885" s="77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7"/>
      <c r="C886" s="78"/>
      <c r="D886" s="77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7"/>
      <c r="C887" s="78"/>
      <c r="D887" s="77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7"/>
      <c r="C888" s="78"/>
      <c r="D888" s="77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7"/>
      <c r="C889" s="78"/>
      <c r="D889" s="77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7"/>
      <c r="C890" s="78"/>
      <c r="D890" s="77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7"/>
      <c r="C891" s="78"/>
      <c r="D891" s="77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7"/>
      <c r="C892" s="78"/>
      <c r="D892" s="77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7"/>
      <c r="C893" s="78"/>
      <c r="D893" s="77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7"/>
      <c r="C894" s="78"/>
      <c r="D894" s="77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7"/>
      <c r="C895" s="78"/>
      <c r="D895" s="77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7"/>
      <c r="C896" s="78"/>
      <c r="D896" s="77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7"/>
      <c r="C897" s="78"/>
      <c r="D897" s="77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7"/>
      <c r="C898" s="78"/>
      <c r="D898" s="77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7"/>
      <c r="C899" s="78"/>
      <c r="D899" s="77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7"/>
      <c r="C900" s="78"/>
      <c r="D900" s="77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7"/>
      <c r="C901" s="78"/>
      <c r="D901" s="77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7"/>
      <c r="C902" s="78"/>
      <c r="D902" s="77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7"/>
      <c r="C903" s="78"/>
      <c r="D903" s="77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7"/>
      <c r="C904" s="78"/>
      <c r="D904" s="77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7"/>
      <c r="C905" s="78"/>
      <c r="D905" s="77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7"/>
      <c r="C906" s="78"/>
      <c r="D906" s="77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7"/>
      <c r="C907" s="78"/>
      <c r="D907" s="77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7"/>
      <c r="C908" s="78"/>
      <c r="D908" s="77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7"/>
      <c r="C909" s="78"/>
      <c r="D909" s="77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7"/>
      <c r="C910" s="78"/>
      <c r="D910" s="77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7"/>
      <c r="C911" s="78"/>
      <c r="D911" s="77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7"/>
      <c r="C912" s="78"/>
      <c r="D912" s="77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7"/>
      <c r="C913" s="78"/>
      <c r="D913" s="77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7"/>
      <c r="C914" s="78"/>
      <c r="D914" s="77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7"/>
      <c r="C915" s="78"/>
      <c r="D915" s="77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7"/>
      <c r="C916" s="78"/>
      <c r="D916" s="77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7"/>
      <c r="C917" s="78"/>
      <c r="D917" s="77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7"/>
      <c r="C918" s="78"/>
      <c r="D918" s="77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7"/>
      <c r="C919" s="78"/>
      <c r="D919" s="77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7"/>
      <c r="C920" s="78"/>
      <c r="D920" s="77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7"/>
      <c r="C921" s="78"/>
      <c r="D921" s="77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7"/>
      <c r="C922" s="78"/>
      <c r="D922" s="77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7"/>
      <c r="C923" s="78"/>
      <c r="D923" s="77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7"/>
      <c r="C924" s="78"/>
      <c r="D924" s="77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7"/>
      <c r="C925" s="78"/>
      <c r="D925" s="77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7"/>
      <c r="C926" s="78"/>
      <c r="D926" s="77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7"/>
      <c r="C927" s="78"/>
      <c r="D927" s="77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7"/>
      <c r="C928" s="78"/>
      <c r="D928" s="77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7"/>
      <c r="C929" s="78"/>
      <c r="D929" s="77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7"/>
      <c r="C930" s="78"/>
      <c r="D930" s="77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7"/>
      <c r="C931" s="78"/>
      <c r="D931" s="77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7"/>
      <c r="C932" s="78"/>
      <c r="D932" s="77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7"/>
      <c r="C933" s="78"/>
      <c r="D933" s="77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7"/>
      <c r="C934" s="78"/>
      <c r="D934" s="77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7"/>
      <c r="C935" s="78"/>
      <c r="D935" s="77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7"/>
      <c r="C936" s="78"/>
      <c r="D936" s="77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7"/>
      <c r="C937" s="78"/>
      <c r="D937" s="77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7"/>
      <c r="C938" s="78"/>
      <c r="D938" s="77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7"/>
      <c r="C939" s="78"/>
      <c r="D939" s="77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7"/>
      <c r="C940" s="78"/>
      <c r="D940" s="77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7"/>
      <c r="C941" s="78"/>
      <c r="D941" s="77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7"/>
      <c r="C942" s="78"/>
      <c r="D942" s="77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7"/>
      <c r="C943" s="78"/>
      <c r="D943" s="77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7"/>
      <c r="C944" s="78"/>
      <c r="D944" s="77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7"/>
      <c r="C945" s="78"/>
      <c r="D945" s="77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7"/>
      <c r="C946" s="78"/>
      <c r="D946" s="77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7"/>
      <c r="C947" s="78"/>
      <c r="D947" s="77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7"/>
      <c r="C948" s="78"/>
      <c r="D948" s="77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7"/>
      <c r="C949" s="78"/>
      <c r="D949" s="77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7"/>
      <c r="C950" s="78"/>
      <c r="D950" s="77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7"/>
      <c r="C951" s="78"/>
      <c r="D951" s="77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7"/>
      <c r="C952" s="78"/>
      <c r="D952" s="77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7"/>
      <c r="C953" s="78"/>
      <c r="D953" s="77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7"/>
      <c r="C954" s="78"/>
      <c r="D954" s="77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7"/>
      <c r="C955" s="78"/>
      <c r="D955" s="77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7"/>
      <c r="C956" s="78"/>
      <c r="D956" s="77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7"/>
      <c r="C957" s="78"/>
      <c r="D957" s="77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7"/>
      <c r="C958" s="78"/>
      <c r="D958" s="77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7"/>
      <c r="C959" s="78"/>
      <c r="D959" s="77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7"/>
      <c r="C960" s="78"/>
      <c r="D960" s="77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7"/>
      <c r="C961" s="78"/>
      <c r="D961" s="77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7"/>
      <c r="C962" s="78"/>
      <c r="D962" s="77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7"/>
      <c r="C963" s="78"/>
      <c r="D963" s="77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7"/>
      <c r="C964" s="78"/>
      <c r="D964" s="77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7"/>
      <c r="C965" s="78"/>
      <c r="D965" s="77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7"/>
      <c r="C966" s="78"/>
      <c r="D966" s="77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7"/>
      <c r="C967" s="78"/>
      <c r="D967" s="77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7"/>
      <c r="C968" s="78"/>
      <c r="D968" s="77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7"/>
      <c r="C969" s="78"/>
      <c r="D969" s="77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7"/>
      <c r="C970" s="78"/>
      <c r="D970" s="77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7"/>
      <c r="C971" s="78"/>
      <c r="D971" s="77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7"/>
      <c r="C972" s="78"/>
      <c r="D972" s="77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7"/>
      <c r="C973" s="78"/>
      <c r="D973" s="77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7"/>
      <c r="C974" s="78"/>
      <c r="D974" s="77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7"/>
      <c r="C975" s="78"/>
      <c r="D975" s="77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7"/>
      <c r="C976" s="78"/>
      <c r="D976" s="77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7"/>
      <c r="C977" s="78"/>
      <c r="D977" s="77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7"/>
      <c r="C978" s="78"/>
      <c r="D978" s="77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7"/>
      <c r="C979" s="78"/>
      <c r="D979" s="77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7"/>
      <c r="C980" s="78"/>
      <c r="D980" s="77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7"/>
      <c r="C981" s="78"/>
      <c r="D981" s="77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7"/>
      <c r="C982" s="78"/>
      <c r="D982" s="77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7"/>
      <c r="C983" s="78"/>
      <c r="D983" s="77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7"/>
      <c r="C984" s="78"/>
      <c r="D984" s="77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7"/>
      <c r="C985" s="78"/>
      <c r="D985" s="77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7"/>
      <c r="C986" s="78"/>
      <c r="D986" s="77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7"/>
      <c r="C987" s="78"/>
      <c r="D987" s="77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7"/>
      <c r="C988" s="78"/>
      <c r="D988" s="77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7"/>
      <c r="C989" s="78"/>
      <c r="D989" s="77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7"/>
      <c r="C990" s="78"/>
      <c r="D990" s="77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7"/>
      <c r="C991" s="78"/>
      <c r="D991" s="77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7"/>
      <c r="C992" s="78"/>
      <c r="D992" s="77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7"/>
      <c r="C993" s="78"/>
      <c r="D993" s="77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7"/>
      <c r="C994" s="78"/>
      <c r="D994" s="77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7"/>
      <c r="C995" s="78"/>
      <c r="D995" s="77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7"/>
      <c r="C996" s="78"/>
      <c r="D996" s="77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7"/>
      <c r="C997" s="78"/>
      <c r="D997" s="77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7"/>
      <c r="C998" s="78"/>
      <c r="D998" s="77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7"/>
      <c r="C999" s="78"/>
      <c r="D999" s="77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7"/>
      <c r="C1000" s="78"/>
      <c r="D1000" s="77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7"/>
      <c r="C1001" s="78"/>
      <c r="D1001" s="77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7"/>
      <c r="C1002" s="78"/>
      <c r="D1002" s="77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7"/>
      <c r="C1003" s="78"/>
      <c r="D1003" s="77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7"/>
      <c r="C1004" s="78"/>
      <c r="D1004" s="77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7"/>
      <c r="C1005" s="78"/>
      <c r="D1005" s="77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7"/>
      <c r="C1006" s="78"/>
      <c r="D1006" s="77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7"/>
      <c r="C1007" s="78"/>
      <c r="D1007" s="77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7"/>
      <c r="C1008" s="78"/>
      <c r="D1008" s="77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7"/>
      <c r="C1009" s="78"/>
      <c r="D1009" s="77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7"/>
      <c r="C1010" s="78"/>
      <c r="D1010" s="77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7"/>
      <c r="C1011" s="78"/>
      <c r="D1011" s="77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7"/>
      <c r="C1012" s="78"/>
      <c r="D1012" s="77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7"/>
      <c r="C1013" s="78"/>
      <c r="D1013" s="77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7"/>
      <c r="C1014" s="78"/>
      <c r="D1014" s="77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7"/>
      <c r="C1015" s="78"/>
      <c r="D1015" s="77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7"/>
      <c r="C1016" s="78"/>
      <c r="D1016" s="77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7"/>
      <c r="C1017" s="78"/>
      <c r="D1017" s="77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7"/>
      <c r="C1018" s="78"/>
      <c r="D1018" s="77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7"/>
      <c r="C1019" s="78"/>
      <c r="D1019" s="77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7"/>
      <c r="C1020" s="78"/>
      <c r="D1020" s="77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7"/>
      <c r="C1021" s="78"/>
      <c r="D1021" s="77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7"/>
      <c r="C1022" s="78"/>
      <c r="D1022" s="77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7"/>
      <c r="C1023" s="78"/>
      <c r="D1023" s="77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7"/>
      <c r="C1024" s="78"/>
      <c r="D1024" s="77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7"/>
      <c r="C1025" s="78"/>
      <c r="D1025" s="77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7"/>
      <c r="C1026" s="78"/>
      <c r="D1026" s="77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7"/>
      <c r="C1027" s="78"/>
      <c r="D1027" s="77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7"/>
      <c r="C1028" s="78"/>
      <c r="D1028" s="77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7"/>
      <c r="C1029" s="78"/>
      <c r="D1029" s="77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7"/>
      <c r="C1030" s="78"/>
      <c r="D1030" s="77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7"/>
      <c r="C1031" s="78"/>
      <c r="D1031" s="77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7"/>
      <c r="C1032" s="78"/>
      <c r="D1032" s="77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7"/>
      <c r="C1033" s="78"/>
      <c r="D1033" s="77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7"/>
      <c r="C1034" s="78"/>
      <c r="D1034" s="77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7"/>
      <c r="C1035" s="78"/>
      <c r="D1035" s="77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7"/>
      <c r="C1036" s="78"/>
      <c r="D1036" s="77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7"/>
      <c r="C1037" s="78"/>
      <c r="D1037" s="77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7"/>
      <c r="C1038" s="78"/>
      <c r="D1038" s="77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7"/>
      <c r="C1039" s="78"/>
      <c r="D1039" s="77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7"/>
      <c r="C1040" s="78"/>
      <c r="D1040" s="77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7"/>
      <c r="C1041" s="78"/>
      <c r="D1041" s="77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7"/>
      <c r="C1042" s="78"/>
      <c r="D1042" s="77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7"/>
      <c r="C1043" s="78"/>
      <c r="D1043" s="77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7"/>
      <c r="C1044" s="78"/>
      <c r="D1044" s="77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7"/>
      <c r="C1045" s="78"/>
      <c r="D1045" s="77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7"/>
      <c r="C1046" s="78"/>
      <c r="D1046" s="77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7"/>
      <c r="C1047" s="78"/>
      <c r="D1047" s="77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7"/>
      <c r="C1048" s="78"/>
      <c r="D1048" s="77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7"/>
      <c r="C1049" s="78"/>
      <c r="D1049" s="77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7"/>
      <c r="C1050" s="78"/>
      <c r="D1050" s="77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7"/>
      <c r="C1051" s="78"/>
      <c r="D1051" s="77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7"/>
      <c r="C1052" s="78"/>
      <c r="D1052" s="77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7"/>
      <c r="C1053" s="78"/>
      <c r="D1053" s="77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7"/>
      <c r="C1054" s="78"/>
      <c r="D1054" s="77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7"/>
      <c r="C1055" s="78"/>
      <c r="D1055" s="77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7"/>
      <c r="C1056" s="78"/>
      <c r="D1056" s="77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7"/>
      <c r="C1057" s="78"/>
      <c r="D1057" s="77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7"/>
      <c r="C1058" s="78"/>
      <c r="D1058" s="77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7"/>
      <c r="C1059" s="78"/>
      <c r="D1059" s="77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7"/>
      <c r="C1060" s="78"/>
      <c r="D1060" s="77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7"/>
      <c r="C1061" s="78"/>
      <c r="D1061" s="77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7"/>
      <c r="C1062" s="78"/>
      <c r="D1062" s="77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7"/>
      <c r="C1063" s="78"/>
      <c r="D1063" s="77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7"/>
      <c r="C1064" s="78"/>
      <c r="D1064" s="77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7"/>
      <c r="C1065" s="78"/>
      <c r="D1065" s="77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7"/>
      <c r="C1066" s="78"/>
      <c r="D1066" s="77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7"/>
      <c r="C1067" s="78"/>
      <c r="D1067" s="77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7"/>
      <c r="C1068" s="78"/>
      <c r="D1068" s="77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7"/>
      <c r="C1069" s="78"/>
      <c r="D1069" s="77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7"/>
      <c r="C1070" s="78"/>
      <c r="D1070" s="77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7"/>
      <c r="C1071" s="78"/>
      <c r="D1071" s="77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7"/>
      <c r="C1072" s="78"/>
      <c r="D1072" s="77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7"/>
      <c r="C1073" s="78"/>
      <c r="D1073" s="77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7"/>
      <c r="C1074" s="78"/>
      <c r="D1074" s="77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7"/>
      <c r="C1075" s="78"/>
      <c r="D1075" s="77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7"/>
      <c r="C1076" s="78"/>
      <c r="D1076" s="77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7"/>
      <c r="C1077" s="78"/>
      <c r="D1077" s="77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7"/>
      <c r="C1078" s="78"/>
      <c r="D1078" s="77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7"/>
      <c r="C1079" s="78"/>
      <c r="D1079" s="77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7"/>
      <c r="C1080" s="78"/>
      <c r="D1080" s="77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7"/>
      <c r="C1081" s="78"/>
      <c r="D1081" s="77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7"/>
      <c r="C1082" s="78"/>
      <c r="D1082" s="77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7"/>
      <c r="C1083" s="78"/>
      <c r="D1083" s="77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7"/>
      <c r="C1084" s="78"/>
      <c r="D1084" s="77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7"/>
      <c r="C1085" s="78"/>
      <c r="D1085" s="77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7"/>
      <c r="C1086" s="78"/>
      <c r="D1086" s="77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7"/>
      <c r="C1087" s="78"/>
      <c r="D1087" s="77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7"/>
      <c r="C1088" s="78"/>
      <c r="D1088" s="77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7"/>
      <c r="C1089" s="78"/>
      <c r="D1089" s="77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7"/>
      <c r="C1090" s="78"/>
      <c r="D1090" s="77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7"/>
      <c r="C1091" s="78"/>
      <c r="D1091" s="77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7"/>
      <c r="C1092" s="78"/>
      <c r="D1092" s="77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7"/>
      <c r="C1093" s="78"/>
      <c r="D1093" s="77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7"/>
      <c r="C1094" s="78"/>
      <c r="D1094" s="77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7"/>
      <c r="C1095" s="78"/>
      <c r="D1095" s="77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7"/>
      <c r="C1096" s="78"/>
      <c r="D1096" s="77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7"/>
      <c r="C1097" s="78"/>
      <c r="D1097" s="77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7"/>
      <c r="C1098" s="78"/>
      <c r="D1098" s="77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7"/>
      <c r="C1099" s="78"/>
      <c r="D1099" s="77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7"/>
      <c r="C1100" s="78"/>
      <c r="D1100" s="77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7"/>
      <c r="C1101" s="78"/>
      <c r="D1101" s="77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7"/>
      <c r="C1102" s="78"/>
      <c r="D1102" s="77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7"/>
      <c r="C1103" s="78"/>
      <c r="D1103" s="77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7"/>
      <c r="C1104" s="78"/>
      <c r="D1104" s="77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7"/>
      <c r="C1105" s="78"/>
      <c r="D1105" s="77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7"/>
      <c r="C1106" s="78"/>
      <c r="D1106" s="77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7"/>
      <c r="C1107" s="78"/>
      <c r="D1107" s="77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7"/>
      <c r="C1108" s="78"/>
      <c r="D1108" s="77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7"/>
      <c r="C1109" s="78"/>
      <c r="D1109" s="77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7"/>
      <c r="C1110" s="78"/>
      <c r="D1110" s="77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7"/>
      <c r="C1111" s="78"/>
      <c r="D1111" s="77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7"/>
      <c r="C1112" s="78"/>
      <c r="D1112" s="77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7"/>
      <c r="C1113" s="78"/>
      <c r="D1113" s="77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7"/>
      <c r="C1114" s="78"/>
      <c r="D1114" s="77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7"/>
      <c r="C1115" s="78"/>
      <c r="D1115" s="77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7"/>
      <c r="C1116" s="78"/>
      <c r="D1116" s="77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7"/>
      <c r="C1117" s="78"/>
      <c r="D1117" s="77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7"/>
      <c r="C1118" s="78"/>
      <c r="D1118" s="77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7"/>
      <c r="C1119" s="78"/>
      <c r="D1119" s="77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7"/>
      <c r="C1120" s="78"/>
      <c r="D1120" s="77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7"/>
      <c r="C1121" s="78"/>
      <c r="D1121" s="77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7"/>
      <c r="C1122" s="78"/>
      <c r="D1122" s="77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7"/>
      <c r="C1123" s="78"/>
      <c r="D1123" s="77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7"/>
      <c r="C1124" s="78"/>
      <c r="D1124" s="77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7"/>
      <c r="C1125" s="78"/>
      <c r="D1125" s="77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7"/>
      <c r="C1126" s="78"/>
      <c r="D1126" s="77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7"/>
      <c r="C1127" s="78"/>
      <c r="D1127" s="77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7"/>
      <c r="C1128" s="78"/>
      <c r="D1128" s="77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7"/>
      <c r="C1129" s="78"/>
      <c r="D1129" s="77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7"/>
      <c r="C1130" s="78"/>
      <c r="D1130" s="77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7"/>
      <c r="C1131" s="78"/>
      <c r="D1131" s="77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7"/>
      <c r="C1132" s="78"/>
      <c r="D1132" s="77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7"/>
      <c r="C1133" s="78"/>
      <c r="D1133" s="77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7"/>
      <c r="C1134" s="78"/>
      <c r="D1134" s="77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7"/>
      <c r="C1135" s="78"/>
      <c r="D1135" s="77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7"/>
      <c r="C1136" s="78"/>
      <c r="D1136" s="77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7"/>
      <c r="C1137" s="78"/>
      <c r="D1137" s="77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7"/>
      <c r="C1138" s="78"/>
      <c r="D1138" s="77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7"/>
      <c r="C1139" s="78"/>
      <c r="D1139" s="77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7"/>
      <c r="C1140" s="78"/>
      <c r="D1140" s="77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7"/>
      <c r="C1141" s="78"/>
      <c r="D1141" s="77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7"/>
      <c r="C1142" s="78"/>
      <c r="D1142" s="77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7"/>
      <c r="C1143" s="78"/>
      <c r="D1143" s="77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7"/>
      <c r="C1144" s="78"/>
      <c r="D1144" s="77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7"/>
      <c r="C1145" s="78"/>
      <c r="D1145" s="77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7"/>
      <c r="C1146" s="78"/>
      <c r="D1146" s="77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7"/>
      <c r="C1147" s="78"/>
      <c r="D1147" s="77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7"/>
      <c r="C1148" s="78"/>
      <c r="D1148" s="77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7"/>
      <c r="C1149" s="78"/>
      <c r="D1149" s="77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7"/>
      <c r="C1150" s="78"/>
      <c r="D1150" s="77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7"/>
      <c r="C1151" s="78"/>
      <c r="D1151" s="77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7"/>
      <c r="C1152" s="78"/>
      <c r="D1152" s="77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7"/>
      <c r="C1153" s="78"/>
      <c r="D1153" s="77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7"/>
      <c r="C1154" s="78"/>
      <c r="D1154" s="77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7"/>
      <c r="C1155" s="78"/>
      <c r="D1155" s="77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7"/>
      <c r="C1156" s="78"/>
      <c r="D1156" s="77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7"/>
      <c r="C1157" s="78"/>
      <c r="D1157" s="77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7"/>
      <c r="C1158" s="78"/>
      <c r="D1158" s="77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7"/>
      <c r="C1159" s="78"/>
      <c r="D1159" s="77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7"/>
      <c r="C1160" s="78"/>
      <c r="D1160" s="77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7"/>
      <c r="C1161" s="78"/>
      <c r="D1161" s="77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7"/>
      <c r="C1162" s="78"/>
      <c r="D1162" s="77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7"/>
      <c r="C1163" s="78"/>
      <c r="D1163" s="77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7"/>
      <c r="C1164" s="78"/>
      <c r="D1164" s="77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7"/>
      <c r="C1165" s="78"/>
      <c r="D1165" s="77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7"/>
      <c r="C1166" s="78"/>
      <c r="D1166" s="77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7"/>
      <c r="C1167" s="78"/>
      <c r="D1167" s="77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7"/>
      <c r="C1168" s="78"/>
      <c r="D1168" s="77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7"/>
      <c r="C1169" s="78"/>
      <c r="D1169" s="77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7"/>
      <c r="C1170" s="78"/>
      <c r="D1170" s="77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7"/>
      <c r="C1171" s="78"/>
      <c r="D1171" s="77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7"/>
      <c r="C1172" s="78"/>
      <c r="D1172" s="77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7"/>
      <c r="C1173" s="78"/>
      <c r="D1173" s="77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7"/>
      <c r="C1174" s="78"/>
      <c r="D1174" s="77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7"/>
      <c r="C1175" s="78"/>
      <c r="D1175" s="77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7"/>
      <c r="C1176" s="78"/>
      <c r="D1176" s="77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7"/>
      <c r="C1177" s="78"/>
      <c r="D1177" s="77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7"/>
      <c r="C1178" s="78"/>
      <c r="D1178" s="77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7"/>
      <c r="C1179" s="78"/>
      <c r="D1179" s="77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7"/>
      <c r="C1180" s="78"/>
      <c r="D1180" s="77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7"/>
      <c r="C1181" s="78"/>
      <c r="D1181" s="77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7"/>
      <c r="C1182" s="78"/>
      <c r="D1182" s="77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7"/>
      <c r="C1183" s="78"/>
      <c r="D1183" s="77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7"/>
      <c r="C1184" s="78"/>
      <c r="D1184" s="77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7"/>
      <c r="C1185" s="78"/>
      <c r="D1185" s="77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7"/>
      <c r="C1186" s="78"/>
      <c r="D1186" s="77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7"/>
      <c r="C1187" s="78"/>
      <c r="D1187" s="77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7"/>
      <c r="C1188" s="78"/>
      <c r="D1188" s="77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7"/>
      <c r="C1189" s="78"/>
      <c r="D1189" s="77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7"/>
      <c r="C1190" s="78"/>
      <c r="D1190" s="77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7"/>
      <c r="C1191" s="78"/>
      <c r="D1191" s="77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7"/>
      <c r="C1192" s="78"/>
      <c r="D1192" s="77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7"/>
      <c r="C1193" s="78"/>
      <c r="D1193" s="77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7"/>
      <c r="C1194" s="78"/>
      <c r="D1194" s="77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7"/>
      <c r="C1195" s="78"/>
      <c r="D1195" s="77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7"/>
      <c r="C1196" s="78"/>
      <c r="D1196" s="77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7"/>
      <c r="C1197" s="78"/>
      <c r="D1197" s="77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7"/>
      <c r="C1198" s="78"/>
      <c r="D1198" s="77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7"/>
      <c r="C1199" s="78"/>
      <c r="D1199" s="77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7"/>
      <c r="C1200" s="78"/>
      <c r="D1200" s="77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7"/>
      <c r="C1201" s="78"/>
      <c r="D1201" s="77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7"/>
      <c r="C1202" s="78"/>
      <c r="D1202" s="77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7"/>
      <c r="C1203" s="78"/>
      <c r="D1203" s="77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7"/>
      <c r="C1204" s="78"/>
      <c r="D1204" s="77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7"/>
      <c r="C1205" s="78"/>
      <c r="D1205" s="77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7"/>
      <c r="C1206" s="78"/>
      <c r="D1206" s="77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7"/>
      <c r="C1207" s="78"/>
      <c r="D1207" s="77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7"/>
      <c r="C1208" s="78"/>
      <c r="D1208" s="77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7"/>
      <c r="C1209" s="78"/>
      <c r="D1209" s="77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7"/>
      <c r="C1210" s="78"/>
      <c r="D1210" s="77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7"/>
      <c r="C1211" s="78"/>
      <c r="D1211" s="77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7"/>
      <c r="C1212" s="78"/>
      <c r="D1212" s="77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7"/>
      <c r="C1213" s="78"/>
      <c r="D1213" s="77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7"/>
      <c r="C1214" s="78"/>
      <c r="D1214" s="77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7"/>
      <c r="C1215" s="78"/>
      <c r="D1215" s="77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7"/>
      <c r="C1216" s="78"/>
      <c r="D1216" s="77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7"/>
      <c r="C1217" s="78"/>
      <c r="D1217" s="77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7"/>
      <c r="C1218" s="78"/>
      <c r="D1218" s="77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7"/>
      <c r="C1219" s="78"/>
      <c r="D1219" s="77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7"/>
      <c r="C1220" s="78"/>
      <c r="D1220" s="77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7"/>
      <c r="C1221" s="78"/>
      <c r="D1221" s="77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7"/>
      <c r="C1222" s="78"/>
      <c r="D1222" s="77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7"/>
      <c r="C1223" s="78"/>
      <c r="D1223" s="77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7"/>
      <c r="C1224" s="78"/>
      <c r="D1224" s="77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7"/>
      <c r="C1225" s="78"/>
      <c r="D1225" s="77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7"/>
      <c r="C1226" s="78"/>
      <c r="D1226" s="77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7"/>
      <c r="C1227" s="78"/>
      <c r="D1227" s="77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7"/>
      <c r="C1228" s="78"/>
      <c r="D1228" s="77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7"/>
      <c r="C1229" s="78"/>
      <c r="D1229" s="77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7"/>
      <c r="C1230" s="78"/>
      <c r="D1230" s="77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7"/>
      <c r="C1231" s="78"/>
      <c r="D1231" s="77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7"/>
      <c r="C1232" s="78"/>
      <c r="D1232" s="77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7"/>
      <c r="C1233" s="78"/>
      <c r="D1233" s="77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7"/>
      <c r="C1234" s="78"/>
      <c r="D1234" s="77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7"/>
      <c r="C1235" s="78"/>
      <c r="D1235" s="77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7"/>
      <c r="C1236" s="78"/>
      <c r="D1236" s="77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7"/>
      <c r="C1237" s="78"/>
      <c r="D1237" s="77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7"/>
      <c r="C1238" s="78"/>
      <c r="D1238" s="77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7"/>
      <c r="C1239" s="78"/>
      <c r="D1239" s="77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7"/>
      <c r="C1240" s="78"/>
      <c r="D1240" s="77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7"/>
      <c r="C1241" s="78"/>
      <c r="D1241" s="77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7"/>
      <c r="C1242" s="78"/>
      <c r="D1242" s="77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7"/>
      <c r="C1243" s="78"/>
      <c r="D1243" s="77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7"/>
      <c r="C1244" s="78"/>
      <c r="D1244" s="77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7"/>
      <c r="C1245" s="78"/>
      <c r="D1245" s="77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7"/>
      <c r="C1246" s="78"/>
      <c r="D1246" s="77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7"/>
      <c r="C1247" s="78"/>
      <c r="D1247" s="77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7"/>
      <c r="C1248" s="78"/>
      <c r="D1248" s="77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7"/>
      <c r="C1249" s="78"/>
      <c r="D1249" s="77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7"/>
      <c r="C1250" s="78"/>
      <c r="D1250" s="77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7"/>
      <c r="C1251" s="78"/>
      <c r="D1251" s="77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7"/>
      <c r="C1252" s="78"/>
      <c r="D1252" s="77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7"/>
      <c r="C1253" s="78"/>
      <c r="D1253" s="77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7"/>
      <c r="C1254" s="78"/>
      <c r="D1254" s="77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7"/>
      <c r="C1255" s="78"/>
      <c r="D1255" s="77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7"/>
      <c r="C1256" s="78"/>
      <c r="D1256" s="77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7"/>
      <c r="C1257" s="78"/>
      <c r="D1257" s="77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7"/>
      <c r="C1258" s="78"/>
      <c r="D1258" s="77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7"/>
      <c r="C1259" s="78"/>
      <c r="D1259" s="77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7"/>
      <c r="C1260" s="78"/>
      <c r="D1260" s="77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7"/>
      <c r="C1261" s="78"/>
      <c r="D1261" s="77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7"/>
      <c r="C1262" s="78"/>
      <c r="D1262" s="77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7"/>
      <c r="C1263" s="78"/>
      <c r="D1263" s="77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7"/>
      <c r="C1264" s="78"/>
      <c r="D1264" s="77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7"/>
      <c r="C1265" s="78"/>
      <c r="D1265" s="77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7"/>
      <c r="C1266" s="78"/>
      <c r="D1266" s="77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7"/>
      <c r="C1267" s="78"/>
      <c r="D1267" s="77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7"/>
      <c r="C1268" s="78"/>
      <c r="D1268" s="77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7"/>
      <c r="C1269" s="78"/>
      <c r="D1269" s="77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7"/>
      <c r="C1270" s="78"/>
      <c r="D1270" s="77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7"/>
      <c r="C1271" s="78"/>
      <c r="D1271" s="77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7"/>
      <c r="C1272" s="78"/>
      <c r="D1272" s="77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7"/>
      <c r="C1273" s="78"/>
      <c r="D1273" s="77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7"/>
      <c r="C1274" s="78"/>
      <c r="D1274" s="77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7"/>
      <c r="C1275" s="78"/>
      <c r="D1275" s="77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7"/>
      <c r="C1276" s="78"/>
      <c r="D1276" s="77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7"/>
      <c r="C1277" s="78"/>
      <c r="D1277" s="77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7"/>
      <c r="C1278" s="78"/>
      <c r="D1278" s="77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7"/>
      <c r="C1279" s="78"/>
      <c r="D1279" s="77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7"/>
      <c r="C1280" s="78"/>
      <c r="D1280" s="77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7"/>
      <c r="C1281" s="78"/>
      <c r="D1281" s="77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7"/>
      <c r="C1282" s="78"/>
      <c r="D1282" s="77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7"/>
      <c r="C1283" s="78"/>
      <c r="D1283" s="77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7"/>
      <c r="C1284" s="78"/>
      <c r="D1284" s="77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7"/>
      <c r="C1285" s="78"/>
      <c r="D1285" s="77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7"/>
      <c r="C1286" s="78"/>
      <c r="D1286" s="77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7"/>
      <c r="C1287" s="78"/>
      <c r="D1287" s="77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7"/>
      <c r="C1288" s="78"/>
      <c r="D1288" s="77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7"/>
      <c r="C1289" s="78"/>
      <c r="D1289" s="77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7"/>
      <c r="C1290" s="78"/>
      <c r="D1290" s="77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7"/>
      <c r="C1291" s="78"/>
      <c r="D1291" s="77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7"/>
      <c r="C1292" s="78"/>
      <c r="D1292" s="77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7"/>
      <c r="C1293" s="78"/>
      <c r="D1293" s="77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7"/>
      <c r="C1294" s="78"/>
      <c r="D1294" s="77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7"/>
      <c r="C1295" s="78"/>
      <c r="D1295" s="77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7"/>
      <c r="C1296" s="78"/>
      <c r="D1296" s="77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7"/>
      <c r="C1297" s="78"/>
      <c r="D1297" s="77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7"/>
      <c r="C1298" s="78"/>
      <c r="D1298" s="77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7"/>
      <c r="C1299" s="78"/>
      <c r="D1299" s="77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7"/>
      <c r="C1300" s="78"/>
      <c r="D1300" s="77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7"/>
      <c r="C1301" s="78"/>
      <c r="D1301" s="77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7"/>
      <c r="C1302" s="78"/>
      <c r="D1302" s="77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7"/>
      <c r="C1303" s="78"/>
      <c r="D1303" s="77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7"/>
      <c r="C1304" s="78"/>
      <c r="D1304" s="77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7"/>
      <c r="C1305" s="78"/>
      <c r="D1305" s="77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7"/>
      <c r="C1306" s="78"/>
      <c r="D1306" s="77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7"/>
      <c r="C1307" s="78"/>
      <c r="D1307" s="77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7"/>
      <c r="C1308" s="78"/>
      <c r="D1308" s="77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7"/>
      <c r="C1309" s="78"/>
      <c r="D1309" s="77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7"/>
      <c r="C1310" s="78"/>
      <c r="D1310" s="77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7"/>
      <c r="C1311" s="78"/>
      <c r="D1311" s="77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7"/>
      <c r="C1312" s="78"/>
      <c r="D1312" s="77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7"/>
      <c r="C1313" s="78"/>
      <c r="D1313" s="77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7"/>
      <c r="C1314" s="78"/>
      <c r="D1314" s="77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7"/>
      <c r="C1315" s="78"/>
      <c r="D1315" s="77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7"/>
      <c r="C1316" s="78"/>
      <c r="D1316" s="77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7"/>
      <c r="C1317" s="78"/>
      <c r="D1317" s="77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7"/>
      <c r="C1318" s="78"/>
      <c r="D1318" s="77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7"/>
      <c r="C1319" s="78"/>
      <c r="D1319" s="77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7"/>
      <c r="C1320" s="78"/>
      <c r="D1320" s="77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7"/>
      <c r="C1321" s="78"/>
      <c r="D1321" s="77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7"/>
      <c r="C1322" s="78"/>
      <c r="D1322" s="77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7"/>
      <c r="C1323" s="78"/>
      <c r="D1323" s="77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7"/>
      <c r="C1324" s="78"/>
      <c r="D1324" s="77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7"/>
      <c r="C1325" s="78"/>
      <c r="D1325" s="77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7"/>
      <c r="C1326" s="78"/>
      <c r="D1326" s="77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7"/>
      <c r="C1327" s="78"/>
      <c r="D1327" s="77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7"/>
      <c r="C1328" s="78"/>
      <c r="D1328" s="77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7"/>
      <c r="C1329" s="78"/>
      <c r="D1329" s="77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7"/>
      <c r="C1330" s="78"/>
      <c r="D1330" s="77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7"/>
      <c r="C1331" s="78"/>
      <c r="D1331" s="77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7"/>
      <c r="C1332" s="78"/>
      <c r="D1332" s="77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7"/>
      <c r="C1333" s="78"/>
      <c r="D1333" s="77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7"/>
      <c r="C1334" s="78"/>
      <c r="D1334" s="77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7"/>
      <c r="C1335" s="78"/>
      <c r="D1335" s="77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7"/>
      <c r="C1336" s="78"/>
      <c r="D1336" s="77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7"/>
      <c r="C1337" s="78"/>
      <c r="D1337" s="77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7"/>
      <c r="C1338" s="78"/>
      <c r="D1338" s="77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7"/>
      <c r="C1339" s="78"/>
      <c r="D1339" s="77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7"/>
      <c r="C1340" s="78"/>
      <c r="D1340" s="77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7"/>
      <c r="C1341" s="78"/>
      <c r="D1341" s="77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7"/>
      <c r="C1342" s="78"/>
      <c r="D1342" s="77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7"/>
      <c r="C1343" s="78"/>
      <c r="D1343" s="77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7"/>
      <c r="C1344" s="78"/>
      <c r="D1344" s="77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7"/>
      <c r="C1345" s="78"/>
      <c r="D1345" s="77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7"/>
      <c r="C1346" s="78"/>
      <c r="D1346" s="77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7"/>
      <c r="C1347" s="78"/>
      <c r="D1347" s="77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7"/>
      <c r="C1348" s="78"/>
      <c r="D1348" s="77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7"/>
      <c r="C1349" s="78"/>
      <c r="D1349" s="77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7"/>
      <c r="C1350" s="78"/>
      <c r="D1350" s="77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7"/>
      <c r="C1351" s="78"/>
      <c r="D1351" s="77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7"/>
      <c r="C1352" s="78"/>
      <c r="D1352" s="77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7"/>
      <c r="C1353" s="78"/>
      <c r="D1353" s="77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7"/>
      <c r="C1354" s="78"/>
      <c r="D1354" s="77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7"/>
      <c r="C1355" s="78"/>
      <c r="D1355" s="77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7"/>
      <c r="C1356" s="78"/>
      <c r="D1356" s="77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7"/>
      <c r="C1357" s="78"/>
      <c r="D1357" s="77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7"/>
      <c r="C1358" s="78"/>
      <c r="D1358" s="77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7"/>
      <c r="C1359" s="78"/>
      <c r="D1359" s="77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7"/>
      <c r="C1360" s="78"/>
      <c r="D1360" s="77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7"/>
      <c r="C1361" s="78"/>
      <c r="D1361" s="77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7"/>
      <c r="C1362" s="78"/>
      <c r="D1362" s="77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7"/>
      <c r="C1363" s="78"/>
      <c r="D1363" s="77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7"/>
      <c r="C1364" s="78"/>
      <c r="D1364" s="77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7"/>
      <c r="C1365" s="78"/>
      <c r="D1365" s="77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7"/>
      <c r="C1366" s="78"/>
      <c r="D1366" s="77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7"/>
      <c r="C1367" s="78"/>
      <c r="D1367" s="77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7"/>
      <c r="C1368" s="78"/>
      <c r="D1368" s="77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7"/>
      <c r="C1369" s="78"/>
      <c r="D1369" s="77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7"/>
      <c r="C1370" s="78"/>
      <c r="D1370" s="77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7"/>
      <c r="C1371" s="78"/>
      <c r="D1371" s="77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7"/>
      <c r="C1372" s="78"/>
      <c r="D1372" s="77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7"/>
      <c r="C1373" s="78"/>
      <c r="D1373" s="77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7"/>
      <c r="C1374" s="78"/>
      <c r="D1374" s="77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7"/>
      <c r="C1375" s="78"/>
      <c r="D1375" s="77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7"/>
      <c r="C1376" s="78"/>
      <c r="D1376" s="77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7"/>
      <c r="C1377" s="78"/>
      <c r="D1377" s="77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7"/>
      <c r="C1378" s="78"/>
      <c r="D1378" s="77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7"/>
      <c r="C1379" s="78"/>
      <c r="D1379" s="77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7"/>
      <c r="C1380" s="78"/>
      <c r="D1380" s="77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7"/>
      <c r="C1381" s="78"/>
      <c r="D1381" s="77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7"/>
      <c r="C1382" s="78"/>
      <c r="D1382" s="77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7"/>
      <c r="C1383" s="78"/>
      <c r="D1383" s="77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7"/>
      <c r="C1384" s="78"/>
      <c r="D1384" s="77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7"/>
      <c r="C1385" s="78"/>
      <c r="D1385" s="77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7"/>
      <c r="C1386" s="78"/>
      <c r="D1386" s="77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7"/>
      <c r="C1387" s="78"/>
      <c r="D1387" s="77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7"/>
      <c r="C1388" s="78"/>
      <c r="D1388" s="77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7"/>
      <c r="C1389" s="78"/>
      <c r="D1389" s="77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7"/>
      <c r="C1390" s="78"/>
      <c r="D1390" s="77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7"/>
      <c r="C1391" s="78"/>
      <c r="D1391" s="77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7"/>
      <c r="C1392" s="78"/>
      <c r="D1392" s="77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7"/>
      <c r="C1393" s="78"/>
      <c r="D1393" s="77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7"/>
      <c r="C1394" s="78"/>
      <c r="D1394" s="77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7"/>
      <c r="C1395" s="78"/>
      <c r="D1395" s="77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7"/>
      <c r="C1396" s="78"/>
      <c r="D1396" s="77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7"/>
      <c r="C1397" s="78"/>
      <c r="D1397" s="77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7"/>
      <c r="C1398" s="78"/>
      <c r="D1398" s="77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7"/>
      <c r="C1399" s="78"/>
      <c r="D1399" s="77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7"/>
      <c r="C1400" s="78"/>
      <c r="D1400" s="77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7"/>
      <c r="C1401" s="78"/>
      <c r="D1401" s="77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7"/>
      <c r="C1402" s="78"/>
      <c r="D1402" s="77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7"/>
      <c r="C1403" s="78"/>
      <c r="D1403" s="77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7"/>
      <c r="C1404" s="78"/>
      <c r="D1404" s="77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7"/>
      <c r="C1405" s="78"/>
      <c r="D1405" s="77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7"/>
      <c r="C1406" s="78"/>
      <c r="D1406" s="77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7"/>
      <c r="C1407" s="78"/>
      <c r="D1407" s="77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7"/>
      <c r="C1408" s="78"/>
      <c r="D1408" s="77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7"/>
      <c r="C1409" s="78"/>
      <c r="D1409" s="77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7"/>
      <c r="C1410" s="78"/>
      <c r="D1410" s="77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7"/>
      <c r="C1411" s="78"/>
      <c r="D1411" s="77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7"/>
      <c r="C1412" s="78"/>
      <c r="D1412" s="77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7"/>
      <c r="C1413" s="78"/>
      <c r="D1413" s="77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7"/>
      <c r="C1414" s="78"/>
      <c r="D1414" s="77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7"/>
      <c r="C1415" s="78"/>
      <c r="D1415" s="77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7"/>
      <c r="C1416" s="78"/>
      <c r="D1416" s="77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7"/>
      <c r="C1417" s="78"/>
      <c r="D1417" s="77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7"/>
      <c r="C1418" s="78"/>
      <c r="D1418" s="77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7"/>
      <c r="C1419" s="78"/>
      <c r="D1419" s="77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7"/>
      <c r="C1420" s="78"/>
      <c r="D1420" s="77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7"/>
      <c r="C1421" s="78"/>
      <c r="D1421" s="77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7"/>
      <c r="C1422" s="78"/>
      <c r="D1422" s="77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7"/>
      <c r="C1423" s="78"/>
      <c r="D1423" s="77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7"/>
      <c r="C1424" s="78"/>
      <c r="D1424" s="77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7"/>
      <c r="C1425" s="78"/>
      <c r="D1425" s="77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7"/>
      <c r="C1426" s="78"/>
      <c r="D1426" s="77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7"/>
      <c r="C1427" s="78"/>
      <c r="D1427" s="77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7"/>
      <c r="C1428" s="78"/>
      <c r="D1428" s="77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7"/>
      <c r="C1429" s="78"/>
      <c r="D1429" s="77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7"/>
      <c r="C1430" s="78"/>
      <c r="D1430" s="77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7"/>
      <c r="C1431" s="78"/>
      <c r="D1431" s="77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7"/>
      <c r="C1432" s="78"/>
      <c r="D1432" s="77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7"/>
      <c r="C1433" s="78"/>
      <c r="D1433" s="77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7"/>
      <c r="C1434" s="78"/>
      <c r="D1434" s="77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7"/>
      <c r="C1435" s="78"/>
      <c r="D1435" s="77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7"/>
      <c r="C1436" s="78"/>
      <c r="D1436" s="77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7"/>
      <c r="C1437" s="78"/>
      <c r="D1437" s="77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7"/>
      <c r="C1438" s="78"/>
      <c r="D1438" s="77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7"/>
      <c r="C1439" s="78"/>
      <c r="D1439" s="77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7"/>
      <c r="C1440" s="78"/>
      <c r="D1440" s="77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7"/>
      <c r="C1441" s="78"/>
      <c r="D1441" s="77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7"/>
      <c r="C1442" s="78"/>
      <c r="D1442" s="77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7"/>
      <c r="C1443" s="78"/>
      <c r="D1443" s="77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7"/>
      <c r="C1444" s="78"/>
      <c r="D1444" s="77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7"/>
      <c r="C1445" s="78"/>
      <c r="D1445" s="77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7"/>
      <c r="C1446" s="78"/>
      <c r="D1446" s="77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7"/>
      <c r="C1447" s="78"/>
      <c r="D1447" s="77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7"/>
      <c r="C1448" s="78"/>
      <c r="D1448" s="77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7"/>
      <c r="C1449" s="78"/>
      <c r="D1449" s="77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7"/>
      <c r="C1450" s="78"/>
      <c r="D1450" s="77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7"/>
      <c r="C1451" s="78"/>
      <c r="D1451" s="77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7"/>
      <c r="C1452" s="78"/>
      <c r="D1452" s="77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7"/>
      <c r="C1453" s="78"/>
      <c r="D1453" s="77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7"/>
      <c r="C1454" s="78"/>
      <c r="D1454" s="77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7"/>
      <c r="C1455" s="78"/>
      <c r="D1455" s="77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7"/>
      <c r="C1456" s="78"/>
      <c r="D1456" s="77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7"/>
      <c r="C1457" s="78"/>
      <c r="D1457" s="77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7"/>
      <c r="C1458" s="78"/>
      <c r="D1458" s="77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7"/>
      <c r="C1459" s="78"/>
      <c r="D1459" s="77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7"/>
      <c r="C1460" s="78"/>
      <c r="D1460" s="77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7"/>
      <c r="C1461" s="78"/>
      <c r="D1461" s="77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7"/>
      <c r="C1462" s="78"/>
      <c r="D1462" s="77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7"/>
      <c r="C1463" s="78"/>
      <c r="D1463" s="77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7"/>
      <c r="C1464" s="78"/>
      <c r="D1464" s="77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7"/>
      <c r="C1465" s="78"/>
      <c r="D1465" s="77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7"/>
      <c r="C1466" s="78"/>
      <c r="D1466" s="77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7"/>
      <c r="C1467" s="78"/>
      <c r="D1467" s="77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7"/>
      <c r="C1468" s="78"/>
      <c r="D1468" s="77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7"/>
      <c r="C1469" s="78"/>
      <c r="D1469" s="77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7"/>
      <c r="C1470" s="78"/>
      <c r="D1470" s="77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7"/>
      <c r="C1471" s="78"/>
      <c r="D1471" s="77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7"/>
      <c r="C1472" s="78"/>
      <c r="D1472" s="77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7"/>
      <c r="C1473" s="78"/>
      <c r="D1473" s="77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7"/>
      <c r="C1474" s="78"/>
      <c r="D1474" s="77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7"/>
      <c r="C1475" s="78"/>
      <c r="D1475" s="77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7"/>
      <c r="C1476" s="78"/>
      <c r="D1476" s="77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7"/>
      <c r="C1477" s="78"/>
      <c r="D1477" s="77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7"/>
      <c r="C1478" s="78"/>
      <c r="D1478" s="77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7"/>
      <c r="C1479" s="78"/>
      <c r="D1479" s="77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7"/>
      <c r="C1480" s="78"/>
      <c r="D1480" s="77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7"/>
      <c r="C1481" s="78"/>
      <c r="D1481" s="77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7"/>
      <c r="C1482" s="78"/>
      <c r="D1482" s="77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7"/>
      <c r="C1483" s="78"/>
      <c r="D1483" s="77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7"/>
      <c r="C1484" s="78"/>
      <c r="D1484" s="77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7"/>
      <c r="C1485" s="78"/>
      <c r="D1485" s="77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7"/>
      <c r="C1486" s="78"/>
      <c r="D1486" s="77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7"/>
      <c r="C1487" s="78"/>
      <c r="D1487" s="77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7"/>
      <c r="C1488" s="78"/>
      <c r="D1488" s="77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7"/>
      <c r="C1489" s="78"/>
      <c r="D1489" s="77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7"/>
      <c r="C1490" s="78"/>
      <c r="D1490" s="77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7"/>
      <c r="C1491" s="78"/>
      <c r="D1491" s="77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7"/>
      <c r="C1492" s="78"/>
      <c r="D1492" s="77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7"/>
      <c r="C1493" s="78"/>
      <c r="D1493" s="77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7"/>
      <c r="C1494" s="78"/>
      <c r="D1494" s="77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7"/>
      <c r="C1495" s="78"/>
      <c r="D1495" s="77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7"/>
      <c r="C1496" s="78"/>
      <c r="D1496" s="77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7"/>
      <c r="C1497" s="78"/>
      <c r="D1497" s="77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7"/>
      <c r="C1498" s="78"/>
      <c r="D1498" s="77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7"/>
      <c r="C1499" s="78"/>
      <c r="D1499" s="77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7"/>
      <c r="C1500" s="78"/>
      <c r="D1500" s="77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7"/>
      <c r="C1501" s="78"/>
      <c r="D1501" s="77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7"/>
      <c r="C1502" s="78"/>
      <c r="D1502" s="77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7"/>
      <c r="C1503" s="78"/>
      <c r="D1503" s="77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7"/>
      <c r="C1504" s="78"/>
      <c r="D1504" s="77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7"/>
      <c r="C1505" s="78"/>
      <c r="D1505" s="77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7"/>
      <c r="C1506" s="78"/>
      <c r="D1506" s="77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7"/>
      <c r="C1507" s="78"/>
      <c r="D1507" s="77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7"/>
      <c r="C1508" s="78"/>
      <c r="D1508" s="77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7"/>
      <c r="C1509" s="78"/>
      <c r="D1509" s="77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7"/>
      <c r="C1510" s="78"/>
      <c r="D1510" s="77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7"/>
      <c r="C1511" s="78"/>
      <c r="D1511" s="77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7"/>
      <c r="C1512" s="78"/>
      <c r="D1512" s="77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7"/>
      <c r="C1513" s="78"/>
      <c r="D1513" s="77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7"/>
      <c r="C1514" s="78"/>
      <c r="D1514" s="77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7"/>
      <c r="C1515" s="78"/>
      <c r="D1515" s="77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7"/>
      <c r="C1516" s="78"/>
      <c r="D1516" s="77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7"/>
      <c r="C1517" s="78"/>
      <c r="D1517" s="77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7"/>
      <c r="C1518" s="78"/>
      <c r="D1518" s="77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7"/>
      <c r="C1519" s="78"/>
      <c r="D1519" s="77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7"/>
      <c r="C1520" s="78"/>
      <c r="D1520" s="77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7"/>
      <c r="C1521" s="78"/>
      <c r="D1521" s="77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7"/>
      <c r="C1522" s="78"/>
      <c r="D1522" s="77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7"/>
      <c r="C1523" s="78"/>
      <c r="D1523" s="77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7"/>
      <c r="C1524" s="78"/>
      <c r="D1524" s="77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7"/>
      <c r="C1525" s="78"/>
      <c r="D1525" s="77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7"/>
      <c r="C1526" s="78"/>
      <c r="D1526" s="77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7"/>
      <c r="C1527" s="78"/>
      <c r="D1527" s="77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7"/>
      <c r="C1528" s="78"/>
      <c r="D1528" s="77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7"/>
      <c r="C1529" s="78"/>
      <c r="D1529" s="77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7"/>
      <c r="C1530" s="78"/>
      <c r="D1530" s="77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7"/>
      <c r="C1531" s="78"/>
      <c r="D1531" s="77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7"/>
      <c r="C1532" s="78"/>
      <c r="D1532" s="77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7"/>
      <c r="C1533" s="78"/>
      <c r="D1533" s="77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7"/>
      <c r="C1534" s="78"/>
      <c r="D1534" s="77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7"/>
      <c r="C1535" s="78"/>
      <c r="D1535" s="77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7"/>
      <c r="C1536" s="78"/>
      <c r="D1536" s="77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7"/>
      <c r="C1537" s="78"/>
      <c r="D1537" s="77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7"/>
      <c r="C1538" s="78"/>
      <c r="D1538" s="77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7"/>
      <c r="C1539" s="78"/>
      <c r="D1539" s="77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7"/>
      <c r="C1540" s="78"/>
      <c r="D1540" s="77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7"/>
      <c r="C1541" s="78"/>
      <c r="D1541" s="77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7"/>
      <c r="C1542" s="78"/>
      <c r="D1542" s="77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7"/>
      <c r="C1543" s="78"/>
      <c r="D1543" s="77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7"/>
      <c r="C1544" s="78"/>
      <c r="D1544" s="77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7"/>
      <c r="C1545" s="78"/>
      <c r="D1545" s="77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7"/>
      <c r="C1546" s="78"/>
      <c r="D1546" s="77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7"/>
      <c r="C1547" s="78"/>
      <c r="D1547" s="77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7"/>
      <c r="C1548" s="78"/>
      <c r="D1548" s="77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7"/>
      <c r="C1549" s="78"/>
      <c r="D1549" s="77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7"/>
      <c r="C1550" s="78"/>
      <c r="D1550" s="77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7"/>
      <c r="C1551" s="78"/>
      <c r="D1551" s="77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7"/>
      <c r="C1552" s="78"/>
      <c r="D1552" s="77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7"/>
      <c r="C1553" s="78"/>
      <c r="D1553" s="77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7"/>
      <c r="C1554" s="78"/>
      <c r="D1554" s="77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7"/>
      <c r="C1555" s="78"/>
      <c r="D1555" s="77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7"/>
      <c r="C1556" s="78"/>
      <c r="D1556" s="77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7"/>
      <c r="C1557" s="78"/>
      <c r="D1557" s="77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7"/>
      <c r="C1558" s="78"/>
      <c r="D1558" s="77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7"/>
      <c r="C1559" s="78"/>
      <c r="D1559" s="77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7"/>
      <c r="C1560" s="78"/>
      <c r="D1560" s="77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7"/>
      <c r="C1561" s="78"/>
      <c r="D1561" s="77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7"/>
      <c r="C1562" s="78"/>
      <c r="D1562" s="77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7"/>
      <c r="C1563" s="78"/>
      <c r="D1563" s="77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7"/>
      <c r="C1564" s="78"/>
      <c r="D1564" s="77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7"/>
      <c r="C1565" s="78"/>
      <c r="D1565" s="77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7"/>
      <c r="C1566" s="78"/>
      <c r="D1566" s="77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7"/>
      <c r="C1567" s="78"/>
      <c r="D1567" s="77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7"/>
      <c r="C1568" s="78"/>
      <c r="D1568" s="77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7"/>
      <c r="C1569" s="78"/>
      <c r="D1569" s="77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7"/>
      <c r="C1570" s="78"/>
      <c r="D1570" s="77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7"/>
      <c r="C1571" s="78"/>
      <c r="D1571" s="77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7"/>
      <c r="C1572" s="78"/>
      <c r="D1572" s="77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7"/>
      <c r="C1573" s="78"/>
      <c r="D1573" s="77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7"/>
      <c r="C1574" s="78"/>
      <c r="D1574" s="77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7"/>
      <c r="C1575" s="78"/>
      <c r="D1575" s="77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7"/>
      <c r="C1576" s="78"/>
      <c r="D1576" s="77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7"/>
      <c r="C1577" s="78"/>
      <c r="D1577" s="77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7"/>
      <c r="C1578" s="78"/>
      <c r="D1578" s="77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7"/>
      <c r="C1579" s="78"/>
      <c r="D1579" s="77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7"/>
      <c r="C1580" s="78"/>
      <c r="D1580" s="77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7"/>
      <c r="C1581" s="78"/>
      <c r="D1581" s="77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7"/>
      <c r="C1582" s="78"/>
      <c r="D1582" s="77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7"/>
      <c r="C1583" s="78"/>
      <c r="D1583" s="77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7"/>
      <c r="C1584" s="78"/>
      <c r="D1584" s="77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7"/>
      <c r="C1585" s="78"/>
      <c r="D1585" s="77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7"/>
      <c r="C1586" s="78"/>
      <c r="D1586" s="77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7"/>
      <c r="C1587" s="78"/>
      <c r="D1587" s="77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7"/>
      <c r="C1588" s="78"/>
      <c r="D1588" s="77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7"/>
      <c r="C1589" s="78"/>
      <c r="D1589" s="77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7"/>
      <c r="C1590" s="78"/>
      <c r="D1590" s="77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7"/>
      <c r="C1591" s="78"/>
      <c r="D1591" s="77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7"/>
      <c r="C1592" s="78"/>
      <c r="D1592" s="77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7"/>
      <c r="C1593" s="78"/>
      <c r="D1593" s="77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7"/>
      <c r="C1594" s="78"/>
      <c r="D1594" s="77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7"/>
      <c r="C1595" s="78"/>
      <c r="D1595" s="77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7"/>
      <c r="C1596" s="78"/>
      <c r="D1596" s="77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7"/>
      <c r="C1597" s="78"/>
      <c r="D1597" s="77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7"/>
      <c r="C1598" s="78"/>
      <c r="D1598" s="77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7"/>
      <c r="C1599" s="78"/>
      <c r="D1599" s="77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7"/>
      <c r="C1600" s="78"/>
      <c r="D1600" s="77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7"/>
      <c r="C1601" s="78"/>
      <c r="D1601" s="77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7"/>
      <c r="C1602" s="78"/>
      <c r="D1602" s="77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7"/>
      <c r="C1603" s="78"/>
      <c r="D1603" s="77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7"/>
      <c r="C1604" s="78"/>
      <c r="D1604" s="77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7"/>
      <c r="C1605" s="78"/>
      <c r="D1605" s="77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7"/>
      <c r="C1606" s="78"/>
      <c r="D1606" s="77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7"/>
      <c r="C1607" s="78"/>
      <c r="D1607" s="77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7"/>
      <c r="C1608" s="78"/>
      <c r="D1608" s="77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7"/>
      <c r="C1609" s="78"/>
      <c r="D1609" s="77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7"/>
      <c r="C1610" s="78"/>
      <c r="D1610" s="77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7"/>
      <c r="C1611" s="78"/>
      <c r="D1611" s="77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7"/>
      <c r="C1612" s="78"/>
      <c r="D1612" s="77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7"/>
      <c r="C1613" s="78"/>
      <c r="D1613" s="77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7"/>
      <c r="C1614" s="78"/>
      <c r="D1614" s="77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7"/>
      <c r="C1615" s="78"/>
      <c r="D1615" s="77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7"/>
      <c r="C1616" s="78"/>
      <c r="D1616" s="77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7"/>
      <c r="C1617" s="78"/>
      <c r="D1617" s="77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7"/>
      <c r="C1618" s="78"/>
      <c r="D1618" s="77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7"/>
      <c r="C1619" s="78"/>
      <c r="D1619" s="77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7"/>
      <c r="C1620" s="78"/>
      <c r="D1620" s="77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7"/>
      <c r="C1621" s="78"/>
      <c r="D1621" s="77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7"/>
      <c r="C1622" s="78"/>
      <c r="D1622" s="77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7"/>
      <c r="C1623" s="78"/>
      <c r="D1623" s="77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7"/>
      <c r="C1624" s="78"/>
      <c r="D1624" s="77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7"/>
      <c r="C1625" s="78"/>
      <c r="D1625" s="77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7"/>
      <c r="C1626" s="78"/>
      <c r="D1626" s="77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7"/>
      <c r="C1627" s="78"/>
      <c r="D1627" s="77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7"/>
      <c r="C1628" s="78"/>
      <c r="D1628" s="77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7"/>
      <c r="C1629" s="78"/>
      <c r="D1629" s="77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7"/>
      <c r="C1630" s="78"/>
      <c r="D1630" s="77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7"/>
      <c r="C1631" s="78"/>
      <c r="D1631" s="77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7"/>
      <c r="C1632" s="78"/>
      <c r="D1632" s="77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7"/>
      <c r="C1633" s="78"/>
      <c r="D1633" s="77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7"/>
      <c r="C1634" s="78"/>
      <c r="D1634" s="77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7"/>
      <c r="C1635" s="78"/>
      <c r="D1635" s="77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7"/>
      <c r="C1636" s="78"/>
      <c r="D1636" s="77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7"/>
      <c r="C1637" s="78"/>
      <c r="D1637" s="77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7"/>
      <c r="C1638" s="78"/>
      <c r="D1638" s="77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7"/>
      <c r="C1639" s="78"/>
      <c r="D1639" s="77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7"/>
      <c r="C1640" s="78"/>
      <c r="D1640" s="77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7"/>
      <c r="C1641" s="78"/>
      <c r="D1641" s="77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7"/>
      <c r="C1642" s="78"/>
      <c r="D1642" s="77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7"/>
      <c r="C1643" s="78"/>
      <c r="D1643" s="77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7"/>
      <c r="C1644" s="78"/>
      <c r="D1644" s="77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7"/>
      <c r="C1645" s="78"/>
      <c r="D1645" s="77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7"/>
      <c r="C1646" s="78"/>
      <c r="D1646" s="77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7"/>
      <c r="C1647" s="78"/>
      <c r="D1647" s="77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7"/>
      <c r="C1648" s="78"/>
      <c r="D1648" s="77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7"/>
      <c r="C1649" s="78"/>
      <c r="D1649" s="77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7"/>
      <c r="C1650" s="78"/>
      <c r="D1650" s="77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7"/>
      <c r="C1651" s="78"/>
      <c r="D1651" s="77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7"/>
      <c r="C1652" s="78"/>
      <c r="D1652" s="77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7"/>
      <c r="C1653" s="78"/>
      <c r="D1653" s="77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7"/>
      <c r="C1654" s="78"/>
      <c r="D1654" s="77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7"/>
      <c r="C1655" s="78"/>
      <c r="D1655" s="77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7"/>
      <c r="C1656" s="78"/>
      <c r="D1656" s="77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7"/>
      <c r="C1657" s="78"/>
      <c r="D1657" s="77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7"/>
      <c r="C1658" s="78"/>
      <c r="D1658" s="77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7"/>
      <c r="C1659" s="78"/>
      <c r="D1659" s="77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7"/>
      <c r="C1660" s="78"/>
      <c r="D1660" s="77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7"/>
      <c r="C1661" s="78"/>
      <c r="D1661" s="77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7"/>
      <c r="C1662" s="78"/>
      <c r="D1662" s="77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7"/>
      <c r="C1663" s="78"/>
      <c r="D1663" s="77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7"/>
      <c r="C1664" s="78"/>
      <c r="D1664" s="77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7"/>
      <c r="C1665" s="78"/>
      <c r="D1665" s="77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7"/>
      <c r="C1666" s="78"/>
      <c r="D1666" s="77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7"/>
      <c r="C1667" s="78"/>
      <c r="D1667" s="77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7"/>
      <c r="C1668" s="78"/>
      <c r="D1668" s="77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7"/>
      <c r="C1669" s="78"/>
      <c r="D1669" s="77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7"/>
      <c r="C1670" s="78"/>
      <c r="D1670" s="77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7"/>
      <c r="C1671" s="78"/>
      <c r="D1671" s="77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7"/>
      <c r="C1672" s="78"/>
      <c r="D1672" s="77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7"/>
      <c r="C1673" s="78"/>
      <c r="D1673" s="77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7"/>
      <c r="C1674" s="78"/>
      <c r="D1674" s="77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7"/>
      <c r="C1675" s="78"/>
      <c r="D1675" s="77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7"/>
      <c r="C1676" s="78"/>
      <c r="D1676" s="77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7"/>
      <c r="C1677" s="78"/>
      <c r="D1677" s="77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7"/>
      <c r="C1678" s="78"/>
      <c r="D1678" s="77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7"/>
      <c r="C1679" s="78"/>
      <c r="D1679" s="77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7"/>
      <c r="C1680" s="78"/>
      <c r="D1680" s="77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7"/>
      <c r="C1681" s="78"/>
      <c r="D1681" s="77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7"/>
      <c r="C1682" s="78"/>
      <c r="D1682" s="77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7"/>
      <c r="C1683" s="78"/>
      <c r="D1683" s="77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7"/>
      <c r="C1684" s="78"/>
      <c r="D1684" s="77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7"/>
      <c r="C1685" s="78"/>
      <c r="D1685" s="77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7"/>
      <c r="C1686" s="78"/>
      <c r="D1686" s="77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7"/>
      <c r="C1687" s="78"/>
      <c r="D1687" s="77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7"/>
      <c r="C1688" s="78"/>
      <c r="D1688" s="77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7"/>
      <c r="C1689" s="78"/>
      <c r="D1689" s="77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7"/>
      <c r="C1690" s="78"/>
      <c r="D1690" s="77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7"/>
      <c r="C1691" s="78"/>
      <c r="D1691" s="77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7"/>
      <c r="C1692" s="78"/>
      <c r="D1692" s="77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7"/>
      <c r="C1693" s="78"/>
      <c r="D1693" s="77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7"/>
      <c r="C1694" s="78"/>
      <c r="D1694" s="77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7"/>
      <c r="C1695" s="78"/>
      <c r="D1695" s="77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7"/>
      <c r="C1696" s="78"/>
      <c r="D1696" s="77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7"/>
      <c r="C1697" s="78"/>
      <c r="D1697" s="77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7"/>
      <c r="C1698" s="78"/>
      <c r="D1698" s="77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7"/>
      <c r="C1699" s="78"/>
      <c r="D1699" s="77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7"/>
      <c r="C1700" s="78"/>
      <c r="D1700" s="77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7"/>
      <c r="C1701" s="78"/>
      <c r="D1701" s="77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7"/>
      <c r="C1702" s="78"/>
      <c r="D1702" s="77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7"/>
      <c r="C1703" s="78"/>
      <c r="D1703" s="77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7"/>
      <c r="C1704" s="78"/>
      <c r="D1704" s="77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7"/>
      <c r="C1705" s="78"/>
      <c r="D1705" s="77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7"/>
      <c r="C1706" s="78"/>
      <c r="D1706" s="77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7"/>
      <c r="C1707" s="78"/>
      <c r="D1707" s="77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7"/>
      <c r="C1708" s="78"/>
      <c r="D1708" s="77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7"/>
      <c r="C1709" s="78"/>
      <c r="D1709" s="77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7"/>
      <c r="C1710" s="78"/>
      <c r="D1710" s="77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7"/>
      <c r="C1711" s="78"/>
      <c r="D1711" s="77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7"/>
      <c r="C1712" s="78"/>
      <c r="D1712" s="77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7"/>
      <c r="C1713" s="78"/>
      <c r="D1713" s="77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7"/>
      <c r="C1714" s="78"/>
      <c r="D1714" s="77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7"/>
      <c r="C1715" s="78"/>
      <c r="D1715" s="77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7"/>
      <c r="C1716" s="78"/>
      <c r="D1716" s="77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7"/>
      <c r="C1717" s="78"/>
      <c r="D1717" s="77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7"/>
      <c r="C1718" s="78"/>
      <c r="D1718" s="77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7"/>
      <c r="C1719" s="78"/>
      <c r="D1719" s="77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7"/>
      <c r="C1720" s="78"/>
      <c r="D1720" s="77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7"/>
      <c r="C1721" s="78"/>
      <c r="D1721" s="77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7"/>
      <c r="C1722" s="78"/>
      <c r="D1722" s="77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7"/>
      <c r="C1723" s="78"/>
      <c r="D1723" s="77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7"/>
      <c r="C1724" s="78"/>
      <c r="D1724" s="77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7"/>
      <c r="C1725" s="78"/>
      <c r="D1725" s="77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7"/>
      <c r="C1726" s="78"/>
      <c r="D1726" s="77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7"/>
      <c r="C1727" s="78"/>
      <c r="D1727" s="77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7"/>
      <c r="C1728" s="78"/>
      <c r="D1728" s="77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7"/>
      <c r="C1729" s="78"/>
      <c r="D1729" s="77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7"/>
      <c r="C1730" s="78"/>
      <c r="D1730" s="77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7"/>
      <c r="C1731" s="78"/>
      <c r="D1731" s="77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7"/>
      <c r="C1732" s="78"/>
      <c r="D1732" s="77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7"/>
      <c r="C1733" s="78"/>
      <c r="D1733" s="77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7"/>
      <c r="C1734" s="78"/>
      <c r="D1734" s="77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7"/>
      <c r="C1735" s="78"/>
      <c r="D1735" s="77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7"/>
      <c r="C1736" s="78"/>
      <c r="D1736" s="77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7"/>
      <c r="C1737" s="78"/>
      <c r="D1737" s="77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7"/>
      <c r="C1738" s="78"/>
      <c r="D1738" s="77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7"/>
      <c r="C1739" s="78"/>
      <c r="D1739" s="77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7"/>
      <c r="C1740" s="78"/>
      <c r="D1740" s="77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7"/>
      <c r="C1741" s="78"/>
      <c r="D1741" s="77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7"/>
      <c r="C1742" s="78"/>
      <c r="D1742" s="77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7"/>
      <c r="C1743" s="78"/>
      <c r="D1743" s="77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7"/>
      <c r="C1744" s="78"/>
      <c r="D1744" s="77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7"/>
      <c r="C1745" s="78"/>
      <c r="D1745" s="77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7"/>
      <c r="C1746" s="78"/>
      <c r="D1746" s="77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7"/>
      <c r="C1747" s="78"/>
      <c r="D1747" s="77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7"/>
      <c r="C1748" s="78"/>
      <c r="D1748" s="77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7"/>
      <c r="C1749" s="78"/>
      <c r="D1749" s="77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7"/>
      <c r="C1750" s="78"/>
      <c r="D1750" s="77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7"/>
      <c r="C1751" s="78"/>
      <c r="D1751" s="77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7"/>
      <c r="C1752" s="78"/>
      <c r="D1752" s="77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7"/>
      <c r="C1753" s="78"/>
      <c r="D1753" s="77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7"/>
      <c r="C1754" s="78"/>
      <c r="D1754" s="77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7"/>
      <c r="C1755" s="78"/>
      <c r="D1755" s="77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7"/>
      <c r="C1756" s="78"/>
      <c r="D1756" s="77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7"/>
      <c r="C1757" s="78"/>
      <c r="D1757" s="77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7"/>
      <c r="C1758" s="78"/>
      <c r="D1758" s="77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7"/>
      <c r="C1759" s="78"/>
      <c r="D1759" s="77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7"/>
      <c r="C1760" s="78"/>
      <c r="D1760" s="77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7"/>
      <c r="C1761" s="78"/>
      <c r="D1761" s="77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7"/>
      <c r="C1762" s="78"/>
      <c r="D1762" s="77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7"/>
      <c r="C1763" s="78"/>
      <c r="D1763" s="77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7"/>
      <c r="C1764" s="78"/>
      <c r="D1764" s="77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7"/>
      <c r="C1765" s="78"/>
      <c r="D1765" s="77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7"/>
      <c r="C1766" s="78"/>
      <c r="D1766" s="77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7"/>
      <c r="C1767" s="78"/>
      <c r="D1767" s="77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7"/>
      <c r="C1768" s="78"/>
      <c r="D1768" s="77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7"/>
      <c r="C1769" s="78"/>
      <c r="D1769" s="77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7"/>
      <c r="C1770" s="78"/>
      <c r="D1770" s="77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7"/>
      <c r="C1771" s="78"/>
      <c r="D1771" s="77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7"/>
      <c r="C1772" s="78"/>
      <c r="D1772" s="77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7"/>
      <c r="C1773" s="78"/>
      <c r="D1773" s="77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7"/>
      <c r="C1774" s="78"/>
      <c r="D1774" s="77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7"/>
      <c r="C1775" s="78"/>
      <c r="D1775" s="77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7"/>
      <c r="C1776" s="78"/>
      <c r="D1776" s="77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7"/>
      <c r="C1777" s="78"/>
      <c r="D1777" s="77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7"/>
      <c r="C1778" s="78"/>
      <c r="D1778" s="77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7"/>
      <c r="C1779" s="78"/>
      <c r="D1779" s="77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7"/>
      <c r="C1780" s="78"/>
      <c r="D1780" s="77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7"/>
      <c r="C1781" s="78"/>
      <c r="D1781" s="77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7"/>
      <c r="C1782" s="78"/>
      <c r="D1782" s="77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7"/>
      <c r="C1783" s="78"/>
      <c r="D1783" s="77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7"/>
      <c r="C1784" s="78"/>
      <c r="D1784" s="77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7"/>
      <c r="C1785" s="78"/>
      <c r="D1785" s="77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7"/>
      <c r="C1786" s="78"/>
      <c r="D1786" s="77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7"/>
      <c r="C1787" s="78"/>
      <c r="D1787" s="77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7"/>
      <c r="C1788" s="78"/>
      <c r="D1788" s="77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7"/>
      <c r="C1789" s="78"/>
      <c r="D1789" s="77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7"/>
      <c r="C1790" s="78"/>
      <c r="D1790" s="77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7"/>
      <c r="C1791" s="78"/>
      <c r="D1791" s="77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7"/>
      <c r="C1792" s="78"/>
      <c r="D1792" s="77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7"/>
      <c r="C1793" s="78"/>
      <c r="D1793" s="77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7"/>
      <c r="C1794" s="78"/>
      <c r="D1794" s="77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7"/>
      <c r="C1795" s="78"/>
      <c r="D1795" s="77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7"/>
      <c r="C1796" s="78"/>
      <c r="D1796" s="77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7"/>
      <c r="C1797" s="78"/>
      <c r="D1797" s="77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7"/>
      <c r="C1798" s="78"/>
      <c r="D1798" s="77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7"/>
      <c r="C1799" s="78"/>
      <c r="D1799" s="77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7"/>
      <c r="C1800" s="78"/>
      <c r="D1800" s="77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7"/>
      <c r="C1801" s="78"/>
      <c r="D1801" s="77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7"/>
      <c r="C1802" s="78"/>
      <c r="D1802" s="77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7"/>
      <c r="C1803" s="78"/>
      <c r="D1803" s="77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7"/>
      <c r="C1804" s="78"/>
      <c r="D1804" s="77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7"/>
      <c r="C1805" s="78"/>
      <c r="D1805" s="77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7"/>
      <c r="C1806" s="78"/>
      <c r="D1806" s="77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7"/>
      <c r="C1807" s="78"/>
      <c r="D1807" s="77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7"/>
      <c r="C1808" s="78"/>
      <c r="D1808" s="77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7"/>
      <c r="C1809" s="78"/>
      <c r="D1809" s="77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7"/>
      <c r="C1810" s="78"/>
      <c r="D1810" s="77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7"/>
      <c r="C1811" s="78"/>
      <c r="D1811" s="77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7"/>
      <c r="C1812" s="78"/>
      <c r="D1812" s="77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7"/>
      <c r="C1813" s="78"/>
      <c r="D1813" s="77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7"/>
      <c r="C1814" s="78"/>
      <c r="D1814" s="77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7"/>
      <c r="C1815" s="78"/>
      <c r="D1815" s="77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7"/>
      <c r="C1816" s="78"/>
      <c r="D1816" s="77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7"/>
      <c r="C1817" s="78"/>
      <c r="D1817" s="77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7"/>
      <c r="C1818" s="78"/>
      <c r="D1818" s="77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7"/>
      <c r="C1819" s="78"/>
      <c r="D1819" s="77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7"/>
      <c r="C1820" s="78"/>
      <c r="D1820" s="77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7"/>
      <c r="C1821" s="78"/>
      <c r="D1821" s="77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7"/>
      <c r="C1822" s="78"/>
      <c r="D1822" s="77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7"/>
      <c r="C1823" s="78"/>
      <c r="D1823" s="77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7"/>
      <c r="C1824" s="78"/>
      <c r="D1824" s="77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7"/>
      <c r="C1825" s="78"/>
      <c r="D1825" s="77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7"/>
      <c r="C1826" s="78"/>
      <c r="D1826" s="77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7"/>
      <c r="C1827" s="78"/>
      <c r="D1827" s="77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7"/>
      <c r="C1828" s="78"/>
      <c r="D1828" s="77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7"/>
      <c r="C1829" s="78"/>
      <c r="D1829" s="77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7"/>
      <c r="C1830" s="78"/>
      <c r="D1830" s="77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7"/>
      <c r="C1831" s="78"/>
      <c r="D1831" s="77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7"/>
      <c r="C1832" s="78"/>
      <c r="D1832" s="77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7"/>
      <c r="C1833" s="78"/>
      <c r="D1833" s="77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7"/>
      <c r="C1834" s="78"/>
      <c r="D1834" s="77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7"/>
      <c r="C1835" s="78"/>
      <c r="D1835" s="77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7"/>
      <c r="C1836" s="78"/>
      <c r="D1836" s="77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7"/>
      <c r="C1837" s="78"/>
      <c r="D1837" s="77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7"/>
      <c r="C1838" s="78"/>
      <c r="D1838" s="77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7"/>
      <c r="C1839" s="78"/>
      <c r="D1839" s="77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7"/>
      <c r="C1840" s="78"/>
      <c r="D1840" s="77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7"/>
      <c r="C1841" s="78"/>
      <c r="D1841" s="77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7"/>
      <c r="C1842" s="78"/>
      <c r="D1842" s="77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7"/>
      <c r="C1843" s="78"/>
      <c r="D1843" s="77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7"/>
      <c r="C1844" s="78"/>
      <c r="D1844" s="77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7"/>
      <c r="C1845" s="78"/>
      <c r="D1845" s="77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7"/>
      <c r="C1846" s="78"/>
      <c r="D1846" s="77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7"/>
      <c r="C1847" s="78"/>
      <c r="D1847" s="77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7"/>
      <c r="C1848" s="78"/>
      <c r="D1848" s="77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7"/>
      <c r="C1849" s="78"/>
      <c r="D1849" s="77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7"/>
      <c r="C1850" s="78"/>
      <c r="D1850" s="77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7"/>
      <c r="C1851" s="78"/>
      <c r="D1851" s="77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7"/>
      <c r="C1852" s="78"/>
      <c r="D1852" s="77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7"/>
      <c r="C1853" s="78"/>
      <c r="D1853" s="77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7"/>
      <c r="C1854" s="78"/>
      <c r="D1854" s="77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7"/>
      <c r="C1855" s="78"/>
      <c r="D1855" s="77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7"/>
      <c r="C1856" s="78"/>
      <c r="D1856" s="77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7"/>
      <c r="C1857" s="78"/>
      <c r="D1857" s="77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7"/>
      <c r="C1858" s="78"/>
      <c r="D1858" s="77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7"/>
      <c r="C1859" s="78"/>
      <c r="D1859" s="77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7"/>
      <c r="C1860" s="78"/>
      <c r="D1860" s="77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7"/>
      <c r="C1861" s="78"/>
      <c r="D1861" s="77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7"/>
      <c r="C1862" s="78"/>
      <c r="D1862" s="77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7"/>
      <c r="C1863" s="78"/>
      <c r="D1863" s="77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7"/>
      <c r="C1864" s="78"/>
      <c r="D1864" s="77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7"/>
      <c r="C1865" s="78"/>
      <c r="D1865" s="77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7"/>
      <c r="C1866" s="78"/>
      <c r="D1866" s="77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7"/>
      <c r="C1867" s="78"/>
      <c r="D1867" s="77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7"/>
      <c r="C1868" s="78"/>
      <c r="D1868" s="77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7"/>
      <c r="C1869" s="78"/>
      <c r="D1869" s="77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7"/>
      <c r="C1870" s="78"/>
      <c r="D1870" s="77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7"/>
      <c r="C1871" s="78"/>
      <c r="D1871" s="77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7"/>
      <c r="C1872" s="78"/>
      <c r="D1872" s="77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7"/>
      <c r="C1873" s="78"/>
      <c r="D1873" s="77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7"/>
      <c r="C1874" s="78"/>
      <c r="D1874" s="77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7"/>
      <c r="C1875" s="78"/>
      <c r="D1875" s="77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7"/>
      <c r="C1876" s="78"/>
      <c r="D1876" s="77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7"/>
      <c r="C1877" s="78"/>
      <c r="D1877" s="77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7"/>
      <c r="C1878" s="78"/>
      <c r="D1878" s="77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7"/>
      <c r="C1879" s="78"/>
      <c r="D1879" s="77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7"/>
      <c r="C1880" s="78"/>
      <c r="D1880" s="77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7"/>
      <c r="C1881" s="78"/>
      <c r="D1881" s="77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7"/>
      <c r="C1882" s="78"/>
      <c r="D1882" s="77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7"/>
      <c r="C1883" s="78"/>
      <c r="D1883" s="77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7"/>
      <c r="C1884" s="78"/>
      <c r="D1884" s="77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7"/>
      <c r="C1885" s="78"/>
      <c r="D1885" s="77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7"/>
      <c r="C1886" s="78"/>
      <c r="D1886" s="77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7"/>
      <c r="C1887" s="78"/>
      <c r="D1887" s="77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7"/>
      <c r="C1888" s="78"/>
      <c r="D1888" s="77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7"/>
      <c r="C1889" s="78"/>
      <c r="D1889" s="77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7"/>
      <c r="C1890" s="78"/>
      <c r="D1890" s="77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7"/>
      <c r="C1891" s="78"/>
      <c r="D1891" s="77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7"/>
      <c r="C1892" s="78"/>
      <c r="D1892" s="77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7"/>
      <c r="C1893" s="78"/>
      <c r="D1893" s="77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7"/>
      <c r="C1894" s="78"/>
      <c r="D1894" s="77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7"/>
      <c r="C1895" s="78"/>
      <c r="D1895" s="77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7"/>
      <c r="C1896" s="78"/>
      <c r="D1896" s="77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7"/>
      <c r="C1897" s="78"/>
      <c r="D1897" s="77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7"/>
      <c r="C1898" s="78"/>
      <c r="D1898" s="77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7"/>
      <c r="C1899" s="78"/>
      <c r="D1899" s="77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7"/>
      <c r="C1900" s="78"/>
      <c r="D1900" s="77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7"/>
      <c r="C1901" s="78"/>
      <c r="D1901" s="77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7"/>
      <c r="C1902" s="78"/>
      <c r="D1902" s="77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7"/>
      <c r="C1903" s="78"/>
      <c r="D1903" s="77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7"/>
      <c r="C1904" s="78"/>
      <c r="D1904" s="77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7"/>
      <c r="C1905" s="78"/>
      <c r="D1905" s="77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7"/>
      <c r="C1906" s="78"/>
      <c r="D1906" s="77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7"/>
      <c r="C1907" s="78"/>
      <c r="D1907" s="77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7"/>
      <c r="C1908" s="78"/>
      <c r="D1908" s="77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7"/>
      <c r="C1909" s="78"/>
      <c r="D1909" s="77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7"/>
      <c r="C1910" s="78"/>
      <c r="D1910" s="77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7"/>
      <c r="C1911" s="78"/>
      <c r="D1911" s="77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7"/>
      <c r="C1912" s="78"/>
      <c r="D1912" s="77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7"/>
      <c r="C1913" s="78"/>
      <c r="D1913" s="77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7"/>
      <c r="C1914" s="78"/>
      <c r="D1914" s="77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7"/>
      <c r="C1915" s="78"/>
      <c r="D1915" s="77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7"/>
      <c r="C1916" s="78"/>
      <c r="D1916" s="77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7"/>
      <c r="C1917" s="78"/>
      <c r="D1917" s="77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7"/>
      <c r="C1918" s="78"/>
      <c r="D1918" s="77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7"/>
      <c r="C1919" s="78"/>
      <c r="D1919" s="77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7"/>
      <c r="C1920" s="78"/>
      <c r="D1920" s="77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7"/>
      <c r="C1921" s="78"/>
      <c r="D1921" s="77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7"/>
      <c r="C1922" s="78"/>
      <c r="D1922" s="77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7"/>
      <c r="C1923" s="78"/>
      <c r="D1923" s="77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7"/>
      <c r="C1924" s="78"/>
      <c r="D1924" s="77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7"/>
      <c r="C1925" s="78"/>
      <c r="D1925" s="77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7"/>
      <c r="C1926" s="78"/>
      <c r="D1926" s="77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7"/>
      <c r="C1927" s="78"/>
      <c r="D1927" s="77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7"/>
      <c r="C1928" s="78"/>
      <c r="D1928" s="77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7"/>
      <c r="C1929" s="78"/>
      <c r="D1929" s="77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7"/>
      <c r="C1930" s="78"/>
      <c r="D1930" s="77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7"/>
      <c r="C1931" s="78"/>
      <c r="D1931" s="77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7"/>
      <c r="C1932" s="78"/>
      <c r="D1932" s="77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7"/>
      <c r="C1933" s="78"/>
      <c r="D1933" s="77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7"/>
      <c r="C1934" s="78"/>
      <c r="D1934" s="77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7"/>
      <c r="C1935" s="78"/>
      <c r="D1935" s="77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7"/>
      <c r="C1936" s="78"/>
      <c r="D1936" s="77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7"/>
      <c r="C1937" s="78"/>
      <c r="D1937" s="77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7"/>
      <c r="C1938" s="78"/>
      <c r="D1938" s="77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7"/>
      <c r="C1939" s="78"/>
      <c r="D1939" s="77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7"/>
      <c r="C1940" s="78"/>
      <c r="D1940" s="77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7"/>
      <c r="C1941" s="78"/>
      <c r="D1941" s="77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7"/>
      <c r="C1942" s="78"/>
      <c r="D1942" s="77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7"/>
      <c r="C1943" s="78"/>
      <c r="D1943" s="77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7"/>
      <c r="C1944" s="78"/>
      <c r="D1944" s="77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7"/>
      <c r="C1945" s="78"/>
      <c r="D1945" s="77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7"/>
      <c r="C1946" s="78"/>
      <c r="D1946" s="77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7"/>
      <c r="C1947" s="78"/>
      <c r="D1947" s="77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7"/>
      <c r="C1948" s="78"/>
      <c r="D1948" s="77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7"/>
      <c r="C1949" s="78"/>
      <c r="D1949" s="77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7"/>
      <c r="C1950" s="78"/>
      <c r="D1950" s="77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7"/>
      <c r="C1951" s="78"/>
      <c r="D1951" s="77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7"/>
      <c r="C1952" s="78"/>
      <c r="D1952" s="77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7"/>
      <c r="C1953" s="78"/>
      <c r="D1953" s="77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7"/>
      <c r="C1954" s="78"/>
      <c r="D1954" s="77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7"/>
      <c r="C1955" s="78"/>
      <c r="D1955" s="77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7"/>
      <c r="C1956" s="78"/>
      <c r="D1956" s="77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7"/>
      <c r="C1957" s="78"/>
      <c r="D1957" s="77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7"/>
      <c r="C1958" s="78"/>
      <c r="D1958" s="77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7"/>
      <c r="C1959" s="78"/>
      <c r="D1959" s="77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7"/>
      <c r="C1960" s="78"/>
      <c r="D1960" s="77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7"/>
      <c r="C1961" s="78"/>
      <c r="D1961" s="77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7"/>
      <c r="C1962" s="78"/>
      <c r="D1962" s="77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7"/>
      <c r="C1963" s="78"/>
      <c r="D1963" s="77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7"/>
      <c r="C1964" s="78"/>
      <c r="D1964" s="77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7"/>
      <c r="C1965" s="78"/>
      <c r="D1965" s="77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7"/>
      <c r="C1966" s="78"/>
      <c r="D1966" s="77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7"/>
      <c r="C1967" s="78"/>
      <c r="D1967" s="77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7"/>
      <c r="C1968" s="78"/>
      <c r="D1968" s="77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7"/>
      <c r="C1969" s="78"/>
      <c r="D1969" s="77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7"/>
      <c r="C1970" s="78"/>
      <c r="D1970" s="77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7"/>
      <c r="C1971" s="78"/>
      <c r="D1971" s="77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7"/>
      <c r="C1972" s="78"/>
      <c r="D1972" s="77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7"/>
      <c r="C1973" s="78"/>
      <c r="D1973" s="77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7"/>
      <c r="C1974" s="78"/>
      <c r="D1974" s="77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7"/>
      <c r="C1975" s="78"/>
      <c r="D1975" s="77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7"/>
      <c r="C1976" s="78"/>
      <c r="D1976" s="77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7"/>
      <c r="C1977" s="78"/>
      <c r="D1977" s="77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7"/>
      <c r="C1978" s="78"/>
      <c r="D1978" s="77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7"/>
      <c r="C1979" s="78"/>
      <c r="D1979" s="77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7"/>
      <c r="C1980" s="78"/>
      <c r="D1980" s="77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7"/>
      <c r="C1981" s="78"/>
      <c r="D1981" s="77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7"/>
      <c r="C1982" s="78"/>
      <c r="D1982" s="77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7"/>
      <c r="C1983" s="78"/>
      <c r="D1983" s="77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7"/>
      <c r="C1984" s="78"/>
      <c r="D1984" s="77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7"/>
      <c r="C1985" s="78"/>
      <c r="D1985" s="77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7"/>
      <c r="C1986" s="78"/>
      <c r="D1986" s="77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7"/>
      <c r="C1987" s="78"/>
      <c r="D1987" s="77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7"/>
      <c r="C1988" s="78"/>
      <c r="D1988" s="77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7"/>
      <c r="C1989" s="78"/>
      <c r="D1989" s="77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7"/>
      <c r="C1990" s="78"/>
      <c r="D1990" s="77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7"/>
      <c r="C1991" s="78"/>
      <c r="D1991" s="77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7"/>
      <c r="C1992" s="78"/>
      <c r="D1992" s="77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7"/>
      <c r="C1993" s="78"/>
      <c r="D1993" s="77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7"/>
      <c r="C1994" s="78"/>
      <c r="D1994" s="77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7"/>
      <c r="C1995" s="78"/>
      <c r="D1995" s="77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7"/>
      <c r="C1996" s="78"/>
      <c r="D1996" s="77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7"/>
      <c r="C1997" s="78"/>
      <c r="D1997" s="77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7"/>
      <c r="C1998" s="78"/>
      <c r="D1998" s="77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7"/>
      <c r="C1999" s="78"/>
      <c r="D1999" s="77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7"/>
      <c r="C2000" s="78"/>
      <c r="D2000" s="77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7"/>
      <c r="C2001" s="78"/>
      <c r="D2001" s="77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7"/>
      <c r="C2002" s="78"/>
      <c r="D2002" s="77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7"/>
      <c r="C2003" s="78"/>
      <c r="D2003" s="77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7"/>
      <c r="C2004" s="78"/>
      <c r="D2004" s="77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7"/>
      <c r="C2005" s="78"/>
      <c r="D2005" s="77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7"/>
      <c r="C2006" s="78"/>
      <c r="D2006" s="77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7"/>
      <c r="C2007" s="78"/>
      <c r="D2007" s="77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7"/>
      <c r="C2008" s="78"/>
      <c r="D2008" s="77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7"/>
      <c r="C2009" s="78"/>
      <c r="D2009" s="77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7"/>
      <c r="C2010" s="78"/>
      <c r="D2010" s="77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7"/>
      <c r="C2011" s="78"/>
      <c r="D2011" s="77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7"/>
      <c r="C2012" s="78"/>
      <c r="D2012" s="77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7"/>
      <c r="C2013" s="78"/>
      <c r="D2013" s="77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7"/>
      <c r="C2014" s="78"/>
      <c r="D2014" s="77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7"/>
      <c r="C2015" s="78"/>
      <c r="D2015" s="77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7"/>
      <c r="C2016" s="78"/>
      <c r="D2016" s="77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7"/>
      <c r="C2017" s="78"/>
      <c r="D2017" s="77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7"/>
      <c r="C2018" s="78"/>
      <c r="D2018" s="77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7"/>
      <c r="C2019" s="78"/>
      <c r="D2019" s="77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7"/>
      <c r="C2020" s="78"/>
      <c r="D2020" s="77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7"/>
      <c r="C2021" s="78"/>
      <c r="D2021" s="77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7"/>
      <c r="C2022" s="78"/>
      <c r="D2022" s="77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7"/>
      <c r="C2023" s="78"/>
      <c r="D2023" s="77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7"/>
      <c r="C2024" s="78"/>
      <c r="D2024" s="77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7"/>
      <c r="C2025" s="78"/>
      <c r="D2025" s="77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7"/>
      <c r="C2026" s="78"/>
      <c r="D2026" s="77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7"/>
      <c r="C2027" s="78"/>
      <c r="D2027" s="77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7"/>
      <c r="C2028" s="78"/>
      <c r="D2028" s="77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7"/>
      <c r="C2029" s="78"/>
      <c r="D2029" s="77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7"/>
      <c r="C2030" s="78"/>
      <c r="D2030" s="77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7"/>
      <c r="C2031" s="78"/>
      <c r="D2031" s="77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7"/>
      <c r="C2032" s="78"/>
      <c r="D2032" s="77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7"/>
      <c r="C2033" s="78"/>
      <c r="D2033" s="77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7"/>
      <c r="C2034" s="78"/>
      <c r="D2034" s="77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7"/>
      <c r="C2035" s="78"/>
      <c r="D2035" s="77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7"/>
      <c r="C2036" s="78"/>
      <c r="D2036" s="77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7"/>
      <c r="C2037" s="78"/>
      <c r="D2037" s="77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7"/>
      <c r="C2038" s="78"/>
      <c r="D2038" s="77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7"/>
      <c r="C2039" s="78"/>
      <c r="D2039" s="77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7"/>
      <c r="C2040" s="78"/>
      <c r="D2040" s="77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7"/>
      <c r="C2041" s="78"/>
      <c r="D2041" s="77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7"/>
      <c r="C2042" s="78"/>
      <c r="D2042" s="77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7"/>
      <c r="C2043" s="78"/>
      <c r="D2043" s="77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7"/>
      <c r="C2044" s="78"/>
      <c r="D2044" s="77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7"/>
      <c r="C2045" s="78"/>
      <c r="D2045" s="77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7"/>
      <c r="C2046" s="78"/>
      <c r="D2046" s="77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7"/>
      <c r="C2047" s="78"/>
      <c r="D2047" s="77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7"/>
      <c r="C2048" s="78"/>
      <c r="D2048" s="77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7"/>
      <c r="C2049" s="78"/>
      <c r="D2049" s="77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7"/>
      <c r="C2050" s="78"/>
      <c r="D2050" s="77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7"/>
      <c r="C2051" s="78"/>
      <c r="D2051" s="77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7"/>
      <c r="C2052" s="78"/>
      <c r="D2052" s="77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7"/>
      <c r="C2053" s="78"/>
      <c r="D2053" s="77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7"/>
      <c r="C2054" s="78"/>
      <c r="D2054" s="77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7"/>
      <c r="C2055" s="78"/>
      <c r="D2055" s="77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7"/>
      <c r="C2056" s="78"/>
      <c r="D2056" s="77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7"/>
      <c r="C2057" s="78"/>
      <c r="D2057" s="77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7"/>
      <c r="C2058" s="78"/>
      <c r="D2058" s="77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7"/>
      <c r="C2059" s="78"/>
      <c r="D2059" s="77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7"/>
      <c r="C2060" s="78"/>
      <c r="D2060" s="77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7"/>
      <c r="C2061" s="78"/>
      <c r="D2061" s="77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7"/>
      <c r="C2062" s="78"/>
      <c r="D2062" s="77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7"/>
      <c r="C2063" s="78"/>
      <c r="D2063" s="77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7"/>
      <c r="C2064" s="78"/>
      <c r="D2064" s="77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7"/>
      <c r="C2065" s="78"/>
      <c r="D2065" s="77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7"/>
      <c r="C2066" s="78"/>
      <c r="D2066" s="77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7"/>
      <c r="C2067" s="78"/>
      <c r="D2067" s="77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7"/>
      <c r="C2068" s="78"/>
      <c r="D2068" s="77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7"/>
      <c r="C2069" s="78"/>
      <c r="D2069" s="77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7"/>
      <c r="C2070" s="78"/>
      <c r="D2070" s="77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7"/>
      <c r="C2071" s="78"/>
      <c r="D2071" s="77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7"/>
      <c r="C2072" s="78"/>
      <c r="D2072" s="77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7"/>
      <c r="C2073" s="78"/>
      <c r="D2073" s="77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7"/>
      <c r="C2074" s="78"/>
      <c r="D2074" s="77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7"/>
      <c r="C2075" s="78"/>
      <c r="D2075" s="77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7"/>
      <c r="C2076" s="78"/>
      <c r="D2076" s="77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7"/>
      <c r="C2077" s="78"/>
      <c r="D2077" s="77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7"/>
      <c r="C2078" s="78"/>
      <c r="D2078" s="77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7"/>
      <c r="C2079" s="78"/>
      <c r="D2079" s="77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7"/>
      <c r="C2080" s="78"/>
      <c r="D2080" s="77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7"/>
      <c r="C2081" s="78"/>
      <c r="D2081" s="77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7"/>
      <c r="C2082" s="78"/>
      <c r="D2082" s="77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7"/>
      <c r="C2083" s="78"/>
      <c r="D2083" s="77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7"/>
      <c r="C2084" s="78"/>
      <c r="D2084" s="77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7"/>
      <c r="C2085" s="78"/>
      <c r="D2085" s="77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7"/>
      <c r="C2086" s="78"/>
      <c r="D2086" s="77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7"/>
      <c r="C2087" s="78"/>
      <c r="D2087" s="77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7"/>
      <c r="C2088" s="78"/>
      <c r="D2088" s="77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7"/>
      <c r="C2089" s="78"/>
      <c r="D2089" s="77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7"/>
      <c r="C2090" s="78"/>
      <c r="D2090" s="77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7"/>
      <c r="C2091" s="78"/>
      <c r="D2091" s="77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7"/>
      <c r="C2092" s="78"/>
      <c r="D2092" s="77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7"/>
      <c r="C2093" s="78"/>
      <c r="D2093" s="77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7"/>
      <c r="C2094" s="78"/>
      <c r="D2094" s="77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7"/>
      <c r="C2095" s="78"/>
      <c r="D2095" s="77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7"/>
      <c r="C2096" s="78"/>
      <c r="D2096" s="77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7"/>
      <c r="C2097" s="78"/>
      <c r="D2097" s="77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7"/>
      <c r="C2098" s="78"/>
      <c r="D2098" s="77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7"/>
      <c r="C2099" s="78"/>
      <c r="D2099" s="77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7"/>
      <c r="C2100" s="78"/>
      <c r="D2100" s="77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7"/>
      <c r="C2101" s="78"/>
      <c r="D2101" s="77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7"/>
      <c r="C2102" s="78"/>
      <c r="D2102" s="77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7"/>
      <c r="C2103" s="78"/>
      <c r="D2103" s="77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7"/>
      <c r="C2104" s="78"/>
      <c r="D2104" s="77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7"/>
      <c r="C2105" s="78"/>
      <c r="D2105" s="77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7"/>
      <c r="C2106" s="78"/>
      <c r="D2106" s="77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7"/>
      <c r="C2107" s="78"/>
      <c r="D2107" s="77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7"/>
      <c r="C2108" s="78"/>
      <c r="D2108" s="77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7"/>
      <c r="C2109" s="78"/>
      <c r="D2109" s="77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7"/>
      <c r="C2110" s="78"/>
      <c r="D2110" s="77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7"/>
      <c r="C2111" s="78"/>
      <c r="D2111" s="77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7"/>
      <c r="C2112" s="78"/>
      <c r="D2112" s="77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7"/>
      <c r="C2113" s="78"/>
      <c r="D2113" s="77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7"/>
      <c r="C2114" s="78"/>
      <c r="D2114" s="77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7"/>
      <c r="C2115" s="78"/>
      <c r="D2115" s="77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7"/>
      <c r="C2116" s="78"/>
      <c r="D2116" s="77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7"/>
      <c r="C2117" s="78"/>
      <c r="D2117" s="77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7"/>
      <c r="C2118" s="78"/>
      <c r="D2118" s="77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7"/>
      <c r="C2119" s="78"/>
      <c r="D2119" s="77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7"/>
      <c r="C2120" s="78"/>
      <c r="D2120" s="77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7"/>
      <c r="C2121" s="78"/>
      <c r="D2121" s="77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7"/>
      <c r="C2122" s="78"/>
      <c r="D2122" s="77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7"/>
      <c r="C2123" s="78"/>
      <c r="D2123" s="77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7"/>
      <c r="C2124" s="78"/>
      <c r="D2124" s="77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7"/>
      <c r="C2125" s="78"/>
      <c r="D2125" s="77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7"/>
      <c r="C2126" s="78"/>
      <c r="D2126" s="77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7"/>
      <c r="C2127" s="78"/>
      <c r="D2127" s="77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7"/>
      <c r="C2128" s="78"/>
      <c r="D2128" s="77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7"/>
      <c r="C2129" s="78"/>
      <c r="D2129" s="77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7"/>
      <c r="C2130" s="78"/>
      <c r="D2130" s="77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7"/>
      <c r="C2131" s="78"/>
      <c r="D2131" s="77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7"/>
      <c r="C2132" s="78"/>
      <c r="D2132" s="77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7"/>
      <c r="C2133" s="78"/>
      <c r="D2133" s="77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7"/>
      <c r="C2134" s="78"/>
      <c r="D2134" s="77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7"/>
      <c r="C2135" s="78"/>
      <c r="D2135" s="77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7"/>
      <c r="C2136" s="78"/>
      <c r="D2136" s="77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7"/>
      <c r="C2137" s="78"/>
      <c r="D2137" s="77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7"/>
      <c r="C2138" s="78"/>
      <c r="D2138" s="77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7"/>
      <c r="C2139" s="78"/>
      <c r="D2139" s="77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7"/>
      <c r="C2140" s="78"/>
      <c r="D2140" s="77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7"/>
      <c r="C2141" s="78"/>
      <c r="D2141" s="77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7"/>
      <c r="C2142" s="78"/>
      <c r="D2142" s="77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7"/>
      <c r="C2143" s="78"/>
      <c r="D2143" s="77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7"/>
      <c r="C2144" s="78"/>
      <c r="D2144" s="77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7"/>
      <c r="C2145" s="78"/>
      <c r="D2145" s="77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7"/>
      <c r="C2146" s="78"/>
      <c r="D2146" s="77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7"/>
      <c r="C2147" s="78"/>
      <c r="D2147" s="77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7"/>
      <c r="C2148" s="78"/>
      <c r="D2148" s="77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7"/>
      <c r="C2149" s="78"/>
      <c r="D2149" s="77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7"/>
      <c r="C2150" s="78"/>
      <c r="D2150" s="77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7"/>
      <c r="C2151" s="78"/>
      <c r="D2151" s="77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7"/>
      <c r="C2152" s="78"/>
      <c r="D2152" s="77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7"/>
      <c r="C2153" s="78"/>
      <c r="D2153" s="77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7"/>
      <c r="C2154" s="78"/>
      <c r="D2154" s="77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7"/>
      <c r="C2155" s="78"/>
      <c r="D2155" s="77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7"/>
      <c r="C2156" s="78"/>
      <c r="D2156" s="77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7"/>
      <c r="C2157" s="78"/>
      <c r="D2157" s="77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7"/>
      <c r="C2158" s="78"/>
      <c r="D2158" s="77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7"/>
      <c r="C2159" s="78"/>
      <c r="D2159" s="77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7"/>
      <c r="C2160" s="78"/>
      <c r="D2160" s="77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7"/>
      <c r="C2161" s="78"/>
      <c r="D2161" s="77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7"/>
      <c r="C2162" s="78"/>
      <c r="D2162" s="77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7"/>
      <c r="C2163" s="78"/>
      <c r="D2163" s="77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7"/>
      <c r="C2164" s="78"/>
      <c r="D2164" s="77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7"/>
      <c r="C2165" s="78"/>
      <c r="D2165" s="77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7"/>
      <c r="C2166" s="78"/>
      <c r="D2166" s="77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7"/>
      <c r="C2167" s="78"/>
      <c r="D2167" s="77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7"/>
      <c r="C2168" s="78"/>
      <c r="D2168" s="77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7"/>
      <c r="C2169" s="78"/>
      <c r="D2169" s="77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7"/>
      <c r="C2170" s="78"/>
      <c r="D2170" s="77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7"/>
      <c r="C2171" s="78"/>
      <c r="D2171" s="77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7"/>
      <c r="C2172" s="78"/>
      <c r="D2172" s="77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7"/>
      <c r="C2173" s="78"/>
      <c r="D2173" s="77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7"/>
      <c r="C2174" s="78"/>
      <c r="D2174" s="77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7"/>
      <c r="C2175" s="78"/>
      <c r="D2175" s="77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7"/>
      <c r="C2176" s="78"/>
      <c r="D2176" s="77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7"/>
      <c r="C2177" s="78"/>
      <c r="D2177" s="77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7"/>
      <c r="C2178" s="78"/>
      <c r="D2178" s="77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7"/>
      <c r="C2179" s="78"/>
      <c r="D2179" s="77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7"/>
      <c r="C2180" s="78"/>
      <c r="D2180" s="77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7"/>
      <c r="C2181" s="78"/>
      <c r="D2181" s="77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7"/>
      <c r="C2182" s="78"/>
      <c r="D2182" s="77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7"/>
      <c r="C2183" s="78"/>
      <c r="D2183" s="77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7"/>
      <c r="C2184" s="78"/>
      <c r="D2184" s="77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7"/>
      <c r="C2185" s="78"/>
      <c r="D2185" s="77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7"/>
      <c r="C2186" s="78"/>
      <c r="D2186" s="77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7"/>
      <c r="C2187" s="78"/>
      <c r="D2187" s="77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7"/>
      <c r="C2188" s="78"/>
      <c r="D2188" s="77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7"/>
      <c r="C2189" s="78"/>
      <c r="D2189" s="77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7"/>
      <c r="C2190" s="78"/>
      <c r="D2190" s="77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7"/>
      <c r="C2191" s="78"/>
      <c r="D2191" s="77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7"/>
      <c r="C2192" s="78"/>
      <c r="D2192" s="77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7"/>
      <c r="C2193" s="78"/>
      <c r="D2193" s="77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7"/>
      <c r="C2194" s="78"/>
      <c r="D2194" s="77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7"/>
      <c r="C2195" s="78"/>
      <c r="D2195" s="77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7"/>
      <c r="C2196" s="78"/>
      <c r="D2196" s="77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7"/>
      <c r="C2197" s="78"/>
      <c r="D2197" s="77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7"/>
      <c r="C2198" s="78"/>
      <c r="D2198" s="77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7"/>
      <c r="C2199" s="78"/>
      <c r="D2199" s="77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7"/>
      <c r="C2200" s="78"/>
      <c r="D2200" s="77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7"/>
      <c r="C2201" s="78"/>
      <c r="D2201" s="77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7"/>
      <c r="C2202" s="78"/>
      <c r="D2202" s="77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7"/>
      <c r="C2203" s="78"/>
      <c r="D2203" s="77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7"/>
      <c r="C2204" s="78"/>
      <c r="D2204" s="77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7"/>
      <c r="C2205" s="78"/>
      <c r="D2205" s="77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7"/>
      <c r="C2206" s="78"/>
      <c r="D2206" s="77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7"/>
      <c r="C2207" s="78"/>
      <c r="D2207" s="77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7"/>
      <c r="C2208" s="78"/>
      <c r="D2208" s="77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7"/>
      <c r="C2209" s="78"/>
      <c r="D2209" s="77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7"/>
      <c r="C2210" s="78"/>
      <c r="D2210" s="77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7"/>
      <c r="C2211" s="78"/>
      <c r="D2211" s="77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7"/>
      <c r="C2212" s="78"/>
      <c r="D2212" s="77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7"/>
      <c r="C2213" s="78"/>
      <c r="D2213" s="77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7"/>
      <c r="C2214" s="78"/>
      <c r="D2214" s="77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7"/>
      <c r="C2215" s="78"/>
      <c r="D2215" s="77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7"/>
      <c r="C2216" s="78"/>
      <c r="D2216" s="77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7"/>
      <c r="C2217" s="78"/>
      <c r="D2217" s="77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7"/>
      <c r="C2218" s="78"/>
      <c r="D2218" s="77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7"/>
      <c r="C2219" s="78"/>
      <c r="D2219" s="77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7"/>
      <c r="C2220" s="78"/>
      <c r="D2220" s="77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7"/>
      <c r="C2221" s="78"/>
      <c r="D2221" s="77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7"/>
      <c r="C2222" s="78"/>
      <c r="D2222" s="77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7"/>
      <c r="C2223" s="78"/>
      <c r="D2223" s="77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7"/>
      <c r="C2224" s="78"/>
      <c r="D2224" s="77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7"/>
      <c r="C2225" s="78"/>
      <c r="D2225" s="77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7"/>
      <c r="C2226" s="78"/>
      <c r="D2226" s="77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7"/>
      <c r="C2227" s="78"/>
      <c r="D2227" s="77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7"/>
      <c r="C2228" s="78"/>
      <c r="D2228" s="77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7"/>
      <c r="C2229" s="78"/>
      <c r="D2229" s="77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7"/>
      <c r="C2230" s="78"/>
      <c r="D2230" s="77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7"/>
      <c r="C2231" s="78"/>
      <c r="D2231" s="77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7"/>
      <c r="C2232" s="78"/>
      <c r="D2232" s="77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7"/>
      <c r="C2233" s="78"/>
      <c r="D2233" s="77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7"/>
      <c r="C2234" s="78"/>
      <c r="D2234" s="77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7"/>
      <c r="C2235" s="78"/>
      <c r="D2235" s="77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7"/>
      <c r="C2236" s="78"/>
      <c r="D2236" s="77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7"/>
      <c r="C2237" s="78"/>
      <c r="D2237" s="77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7"/>
      <c r="C2238" s="78"/>
      <c r="D2238" s="77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7"/>
      <c r="C2239" s="78"/>
      <c r="D2239" s="77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7"/>
      <c r="C2240" s="78"/>
      <c r="D2240" s="77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7"/>
      <c r="C2241" s="78"/>
      <c r="D2241" s="77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7"/>
      <c r="C2242" s="78"/>
      <c r="D2242" s="77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7"/>
      <c r="C2243" s="78"/>
      <c r="D2243" s="77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7"/>
      <c r="C2244" s="78"/>
      <c r="D2244" s="77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7"/>
      <c r="C2245" s="78"/>
      <c r="D2245" s="77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7"/>
      <c r="C2246" s="78"/>
      <c r="D2246" s="77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7"/>
      <c r="C2247" s="78"/>
      <c r="D2247" s="77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7"/>
      <c r="C2248" s="78"/>
      <c r="D2248" s="77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7"/>
      <c r="C2249" s="78"/>
      <c r="D2249" s="77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7"/>
      <c r="C2250" s="78"/>
      <c r="D2250" s="77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7"/>
      <c r="C2251" s="78"/>
      <c r="D2251" s="77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7"/>
      <c r="C2252" s="78"/>
      <c r="D2252" s="77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7"/>
      <c r="C2253" s="78"/>
      <c r="D2253" s="77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7"/>
      <c r="C2254" s="78"/>
      <c r="D2254" s="77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7"/>
      <c r="C2255" s="78"/>
      <c r="D2255" s="77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7"/>
      <c r="C2256" s="78"/>
      <c r="D2256" s="77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7"/>
      <c r="C2257" s="78"/>
      <c r="D2257" s="77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7"/>
      <c r="C2258" s="78"/>
      <c r="D2258" s="77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7"/>
      <c r="C2259" s="78"/>
      <c r="D2259" s="77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7"/>
      <c r="C2260" s="78"/>
      <c r="D2260" s="77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7"/>
      <c r="C2261" s="78"/>
      <c r="D2261" s="77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7"/>
      <c r="C2262" s="78"/>
      <c r="D2262" s="77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7"/>
      <c r="C2263" s="78"/>
      <c r="D2263" s="77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7"/>
      <c r="C2264" s="78"/>
      <c r="D2264" s="77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7"/>
      <c r="C2265" s="78"/>
      <c r="D2265" s="77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7"/>
      <c r="C2266" s="78"/>
      <c r="D2266" s="77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7"/>
      <c r="C2267" s="78"/>
      <c r="D2267" s="77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7"/>
      <c r="C2268" s="78"/>
      <c r="D2268" s="77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7"/>
      <c r="C2269" s="78"/>
      <c r="D2269" s="77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7"/>
      <c r="C2270" s="78"/>
      <c r="D2270" s="77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7"/>
      <c r="C2271" s="78"/>
      <c r="D2271" s="77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7"/>
      <c r="C2272" s="78"/>
      <c r="D2272" s="77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7"/>
      <c r="C2273" s="78"/>
      <c r="D2273" s="77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7"/>
      <c r="C2274" s="78"/>
      <c r="D2274" s="77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7"/>
      <c r="C2275" s="78"/>
      <c r="D2275" s="77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7"/>
      <c r="C2276" s="78"/>
      <c r="D2276" s="77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7"/>
      <c r="C2277" s="78"/>
      <c r="D2277" s="77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7"/>
      <c r="C2278" s="78"/>
      <c r="D2278" s="77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7"/>
      <c r="C2279" s="78"/>
      <c r="D2279" s="77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7"/>
      <c r="C2280" s="78"/>
      <c r="D2280" s="77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7"/>
      <c r="C2281" s="78"/>
      <c r="D2281" s="77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7"/>
      <c r="C2282" s="78"/>
      <c r="D2282" s="77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7"/>
      <c r="C2283" s="78"/>
      <c r="D2283" s="77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7"/>
      <c r="C2284" s="78"/>
      <c r="D2284" s="77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7"/>
      <c r="C2285" s="78"/>
      <c r="D2285" s="77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7"/>
      <c r="C2286" s="78"/>
      <c r="D2286" s="77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7"/>
      <c r="C2287" s="78"/>
      <c r="D2287" s="77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7"/>
      <c r="C2288" s="78"/>
      <c r="D2288" s="77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7"/>
      <c r="C2289" s="78"/>
      <c r="D2289" s="77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7"/>
      <c r="C2290" s="78"/>
      <c r="D2290" s="77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7"/>
      <c r="C2291" s="78"/>
      <c r="D2291" s="77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7"/>
      <c r="C2292" s="78"/>
      <c r="D2292" s="77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7"/>
      <c r="C2293" s="78"/>
      <c r="D2293" s="77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7"/>
      <c r="C2294" s="78"/>
      <c r="D2294" s="77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7"/>
      <c r="C2295" s="78"/>
      <c r="D2295" s="77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7"/>
      <c r="C2296" s="78"/>
      <c r="D2296" s="77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7"/>
      <c r="C2297" s="78"/>
      <c r="D2297" s="77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7"/>
      <c r="C2298" s="78"/>
      <c r="D2298" s="77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7"/>
      <c r="C2299" s="78"/>
      <c r="D2299" s="77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7"/>
      <c r="C2300" s="78"/>
      <c r="D2300" s="77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7"/>
      <c r="C2301" s="78"/>
      <c r="D2301" s="77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7"/>
      <c r="C2302" s="78"/>
      <c r="D2302" s="77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7"/>
      <c r="C2303" s="78"/>
      <c r="D2303" s="77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7"/>
      <c r="C2304" s="78"/>
      <c r="D2304" s="77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7"/>
      <c r="C2305" s="78"/>
      <c r="D2305" s="77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7"/>
      <c r="C2306" s="78"/>
      <c r="D2306" s="77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7"/>
      <c r="C2307" s="78"/>
      <c r="D2307" s="77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7"/>
      <c r="C2308" s="78"/>
      <c r="D2308" s="77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7"/>
      <c r="C2309" s="78"/>
      <c r="D2309" s="77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7"/>
      <c r="C2310" s="78"/>
      <c r="D2310" s="77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7"/>
      <c r="C2311" s="78"/>
      <c r="D2311" s="77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7"/>
      <c r="C2312" s="78"/>
      <c r="D2312" s="77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7"/>
      <c r="C2313" s="78"/>
      <c r="D2313" s="77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7"/>
      <c r="C2314" s="78"/>
      <c r="D2314" s="77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7"/>
      <c r="C2315" s="78"/>
      <c r="D2315" s="77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7"/>
      <c r="C2316" s="78"/>
      <c r="D2316" s="77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7"/>
      <c r="C2317" s="78"/>
      <c r="D2317" s="77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7"/>
      <c r="C2318" s="78"/>
      <c r="D2318" s="77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7"/>
      <c r="C2319" s="78"/>
      <c r="D2319" s="77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7"/>
      <c r="C2320" s="78"/>
      <c r="D2320" s="77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7"/>
      <c r="C2321" s="78"/>
      <c r="D2321" s="77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7"/>
      <c r="C2322" s="78"/>
      <c r="D2322" s="77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7"/>
      <c r="C2323" s="78"/>
      <c r="D2323" s="77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7"/>
      <c r="C2324" s="78"/>
      <c r="D2324" s="77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7"/>
      <c r="C2325" s="78"/>
      <c r="D2325" s="77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7"/>
      <c r="C2326" s="78"/>
      <c r="D2326" s="77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7"/>
      <c r="C2327" s="78"/>
      <c r="D2327" s="77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7"/>
      <c r="C2328" s="78"/>
      <c r="D2328" s="77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7"/>
      <c r="C2329" s="78"/>
      <c r="D2329" s="77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7"/>
      <c r="C2330" s="78"/>
      <c r="D2330" s="77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7"/>
      <c r="C2331" s="78"/>
      <c r="D2331" s="77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7"/>
      <c r="C2332" s="78"/>
      <c r="D2332" s="77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7"/>
      <c r="C2333" s="78"/>
      <c r="D2333" s="77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7"/>
      <c r="C2334" s="78"/>
      <c r="D2334" s="77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7"/>
      <c r="C2335" s="78"/>
      <c r="D2335" s="77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7"/>
      <c r="C2336" s="78"/>
      <c r="D2336" s="77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7"/>
      <c r="C2337" s="78"/>
      <c r="D2337" s="77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7"/>
      <c r="C2338" s="78"/>
      <c r="D2338" s="77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7"/>
      <c r="C2339" s="78"/>
      <c r="D2339" s="77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7"/>
      <c r="C2340" s="78"/>
      <c r="D2340" s="77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7"/>
      <c r="C2341" s="78"/>
      <c r="D2341" s="77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7"/>
      <c r="C2342" s="78"/>
      <c r="D2342" s="77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7"/>
      <c r="C2343" s="78"/>
      <c r="D2343" s="77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7"/>
      <c r="C2344" s="78"/>
      <c r="D2344" s="77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7"/>
      <c r="C2345" s="78"/>
      <c r="D2345" s="77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7"/>
      <c r="C2346" s="78"/>
      <c r="D2346" s="77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7"/>
      <c r="C2347" s="78"/>
      <c r="D2347" s="77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7"/>
      <c r="C2348" s="78"/>
      <c r="D2348" s="77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7"/>
      <c r="C2349" s="78"/>
      <c r="D2349" s="77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7"/>
      <c r="C2350" s="78"/>
      <c r="D2350" s="77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7"/>
      <c r="C2351" s="78"/>
      <c r="D2351" s="77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7"/>
      <c r="C2352" s="78"/>
      <c r="D2352" s="77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7"/>
      <c r="C2353" s="78"/>
      <c r="D2353" s="77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7"/>
      <c r="C2354" s="78"/>
      <c r="D2354" s="77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7"/>
      <c r="C2355" s="78"/>
      <c r="D2355" s="77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7"/>
      <c r="C2356" s="78"/>
      <c r="D2356" s="77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7"/>
      <c r="C2357" s="78"/>
      <c r="D2357" s="77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7"/>
      <c r="C2358" s="78"/>
      <c r="D2358" s="77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7"/>
      <c r="C2359" s="78"/>
      <c r="D2359" s="77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7"/>
      <c r="C2360" s="78"/>
      <c r="D2360" s="77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7"/>
      <c r="C2361" s="78"/>
      <c r="D2361" s="77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7"/>
      <c r="C2362" s="78"/>
      <c r="D2362" s="77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7"/>
      <c r="C2363" s="78"/>
      <c r="D2363" s="77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7"/>
      <c r="C2364" s="78"/>
      <c r="D2364" s="77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7"/>
      <c r="C2365" s="78"/>
      <c r="D2365" s="77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7"/>
      <c r="C2366" s="78"/>
      <c r="D2366" s="77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7"/>
      <c r="C2367" s="78"/>
      <c r="D2367" s="77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7"/>
      <c r="C2368" s="78"/>
      <c r="D2368" s="77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7"/>
      <c r="C2369" s="78"/>
      <c r="D2369" s="77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7"/>
      <c r="C2370" s="78"/>
      <c r="D2370" s="77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7"/>
      <c r="C2371" s="78"/>
      <c r="D2371" s="77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7"/>
      <c r="C2372" s="78"/>
      <c r="D2372" s="77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7"/>
      <c r="C2373" s="78"/>
      <c r="D2373" s="77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7"/>
      <c r="C2374" s="78"/>
      <c r="D2374" s="77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7"/>
      <c r="C2375" s="78"/>
      <c r="D2375" s="77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7"/>
      <c r="C2376" s="78"/>
      <c r="D2376" s="77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7"/>
      <c r="C2377" s="78"/>
      <c r="D2377" s="77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7"/>
      <c r="C2378" s="78"/>
      <c r="D2378" s="77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7"/>
      <c r="C2379" s="78"/>
      <c r="D2379" s="77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7"/>
      <c r="C2380" s="78"/>
      <c r="D2380" s="77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7"/>
      <c r="C2381" s="78"/>
      <c r="D2381" s="77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7"/>
      <c r="C2382" s="78"/>
      <c r="D2382" s="77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7"/>
      <c r="C2383" s="78"/>
      <c r="D2383" s="77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7"/>
      <c r="C2384" s="78"/>
      <c r="D2384" s="77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7"/>
      <c r="C2385" s="78"/>
      <c r="D2385" s="77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7"/>
      <c r="C2386" s="78"/>
      <c r="D2386" s="77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7"/>
      <c r="C2387" s="78"/>
      <c r="D2387" s="77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7"/>
      <c r="C2388" s="78"/>
      <c r="D2388" s="77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7"/>
      <c r="C2389" s="78"/>
      <c r="D2389" s="77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7"/>
      <c r="C2390" s="78"/>
      <c r="D2390" s="77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7"/>
      <c r="C2391" s="78"/>
      <c r="D2391" s="77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7"/>
      <c r="C2392" s="78"/>
      <c r="D2392" s="77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7"/>
      <c r="C2393" s="78"/>
      <c r="D2393" s="77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7"/>
      <c r="C2394" s="78"/>
      <c r="D2394" s="77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7"/>
      <c r="C2395" s="78"/>
      <c r="D2395" s="77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7"/>
      <c r="C2396" s="78"/>
      <c r="D2396" s="77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7"/>
      <c r="C2397" s="78"/>
      <c r="D2397" s="77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7"/>
      <c r="C2398" s="78"/>
      <c r="D2398" s="77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7"/>
      <c r="C2399" s="78"/>
      <c r="D2399" s="77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7"/>
      <c r="C2400" s="78"/>
      <c r="D2400" s="77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7"/>
      <c r="C2401" s="78"/>
      <c r="D2401" s="77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7"/>
      <c r="C2402" s="78"/>
      <c r="D2402" s="77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7"/>
      <c r="C2403" s="78"/>
      <c r="D2403" s="77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7"/>
      <c r="C2404" s="78"/>
      <c r="D2404" s="77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7"/>
      <c r="C2405" s="78"/>
      <c r="D2405" s="77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7"/>
      <c r="C2406" s="78"/>
      <c r="D2406" s="77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7"/>
      <c r="C2407" s="78"/>
      <c r="D2407" s="77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7"/>
      <c r="C2408" s="78"/>
      <c r="D2408" s="77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7"/>
      <c r="C2409" s="78"/>
      <c r="D2409" s="77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7"/>
      <c r="C2410" s="78"/>
      <c r="D2410" s="77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7"/>
      <c r="C2411" s="78"/>
      <c r="D2411" s="77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7"/>
      <c r="C2412" s="78"/>
      <c r="D2412" s="77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7"/>
      <c r="C2413" s="78"/>
      <c r="D2413" s="77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7"/>
      <c r="C2414" s="78"/>
      <c r="D2414" s="77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7"/>
      <c r="C2415" s="78"/>
      <c r="D2415" s="77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7"/>
      <c r="C2416" s="78"/>
      <c r="D2416" s="77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7"/>
      <c r="C2417" s="78"/>
      <c r="D2417" s="77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7"/>
      <c r="C2418" s="78"/>
      <c r="D2418" s="77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7"/>
      <c r="C2419" s="78"/>
      <c r="D2419" s="77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7"/>
      <c r="C2420" s="78"/>
      <c r="D2420" s="77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7"/>
      <c r="C2421" s="78"/>
      <c r="D2421" s="77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7"/>
      <c r="C2422" s="78"/>
      <c r="D2422" s="77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7"/>
      <c r="C2423" s="78"/>
      <c r="D2423" s="77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7"/>
      <c r="C2424" s="78"/>
      <c r="D2424" s="77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7"/>
      <c r="C2425" s="78"/>
      <c r="D2425" s="77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7"/>
      <c r="C2426" s="78"/>
      <c r="D2426" s="77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7"/>
      <c r="C2427" s="78"/>
      <c r="D2427" s="77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7"/>
      <c r="C2428" s="78"/>
      <c r="D2428" s="77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7"/>
      <c r="C2429" s="78"/>
      <c r="D2429" s="77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7"/>
      <c r="C2430" s="78"/>
      <c r="D2430" s="77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7"/>
      <c r="C2431" s="78"/>
      <c r="D2431" s="77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7"/>
      <c r="C2432" s="78"/>
      <c r="D2432" s="77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7"/>
      <c r="C2433" s="78"/>
      <c r="D2433" s="77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7"/>
      <c r="C2434" s="78"/>
      <c r="D2434" s="77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7"/>
      <c r="C2435" s="78"/>
      <c r="D2435" s="77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7"/>
      <c r="C2436" s="78"/>
      <c r="D2436" s="77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7"/>
      <c r="C2437" s="78"/>
      <c r="D2437" s="77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7"/>
      <c r="C2438" s="78"/>
      <c r="D2438" s="77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7"/>
      <c r="C2439" s="78"/>
      <c r="D2439" s="77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7"/>
      <c r="C2440" s="78"/>
      <c r="D2440" s="77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7"/>
      <c r="C2441" s="78"/>
      <c r="D2441" s="77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7"/>
      <c r="C2442" s="78"/>
      <c r="D2442" s="77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7"/>
      <c r="C2443" s="78"/>
      <c r="D2443" s="77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7"/>
      <c r="C2444" s="78"/>
      <c r="D2444" s="77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7"/>
      <c r="C2445" s="78"/>
      <c r="D2445" s="77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7"/>
      <c r="C2446" s="78"/>
      <c r="D2446" s="77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7"/>
      <c r="C2447" s="78"/>
      <c r="D2447" s="77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7"/>
      <c r="C2448" s="78"/>
      <c r="D2448" s="77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7"/>
      <c r="C2449" s="78"/>
      <c r="D2449" s="77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7"/>
      <c r="C2450" s="78"/>
      <c r="D2450" s="77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7"/>
      <c r="C2451" s="78"/>
      <c r="D2451" s="77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7"/>
      <c r="C2452" s="78"/>
      <c r="D2452" s="77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7"/>
      <c r="C2453" s="78"/>
      <c r="D2453" s="77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7"/>
      <c r="C2454" s="78"/>
      <c r="D2454" s="77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7"/>
      <c r="C2455" s="78"/>
      <c r="D2455" s="77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7"/>
      <c r="C2456" s="78"/>
      <c r="D2456" s="77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7"/>
      <c r="C2457" s="78"/>
      <c r="D2457" s="77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7"/>
      <c r="C2458" s="78"/>
      <c r="D2458" s="77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7"/>
      <c r="C2459" s="78"/>
      <c r="D2459" s="77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7"/>
      <c r="C2460" s="78"/>
      <c r="D2460" s="77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7"/>
      <c r="C2461" s="78"/>
      <c r="D2461" s="77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7"/>
      <c r="C2462" s="78"/>
      <c r="D2462" s="77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7"/>
      <c r="C2463" s="78"/>
      <c r="D2463" s="77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7"/>
      <c r="C2464" s="78"/>
      <c r="D2464" s="77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7"/>
      <c r="C2465" s="78"/>
      <c r="D2465" s="77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7"/>
      <c r="C2466" s="78"/>
      <c r="D2466" s="77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7"/>
      <c r="C2467" s="78"/>
      <c r="D2467" s="77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7"/>
      <c r="C2468" s="78"/>
      <c r="D2468" s="77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7"/>
      <c r="C2469" s="78"/>
      <c r="D2469" s="77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7"/>
      <c r="C2470" s="78"/>
      <c r="D2470" s="77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7"/>
      <c r="C2471" s="78"/>
      <c r="D2471" s="77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7"/>
      <c r="C2472" s="78"/>
      <c r="D2472" s="77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7"/>
      <c r="C2473" s="78"/>
      <c r="D2473" s="77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7"/>
      <c r="C2474" s="78"/>
      <c r="D2474" s="77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7"/>
      <c r="C2475" s="78"/>
      <c r="D2475" s="77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7"/>
      <c r="C2476" s="78"/>
      <c r="D2476" s="77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7"/>
      <c r="C2477" s="78"/>
      <c r="D2477" s="77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7"/>
      <c r="C2478" s="78"/>
      <c r="D2478" s="77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7"/>
      <c r="C2479" s="78"/>
      <c r="D2479" s="77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7"/>
      <c r="C2480" s="78"/>
      <c r="D2480" s="77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7"/>
      <c r="C2481" s="78"/>
      <c r="D2481" s="77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7"/>
      <c r="C2482" s="78"/>
      <c r="D2482" s="77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7"/>
      <c r="C2483" s="78"/>
      <c r="D2483" s="77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7"/>
      <c r="C2484" s="78"/>
      <c r="D2484" s="77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7"/>
      <c r="C2485" s="78"/>
      <c r="D2485" s="77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7"/>
      <c r="C2486" s="78"/>
      <c r="D2486" s="77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7"/>
      <c r="C2487" s="78"/>
      <c r="D2487" s="77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7"/>
      <c r="C2488" s="78"/>
      <c r="D2488" s="77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7"/>
      <c r="C2489" s="78"/>
      <c r="D2489" s="77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7"/>
      <c r="C2490" s="78"/>
      <c r="D2490" s="77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7"/>
      <c r="C2491" s="78"/>
      <c r="D2491" s="77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7"/>
      <c r="C2492" s="78"/>
      <c r="D2492" s="77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7"/>
      <c r="C2493" s="78"/>
      <c r="D2493" s="77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7"/>
      <c r="C2494" s="78"/>
      <c r="D2494" s="77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7"/>
      <c r="C2495" s="78"/>
      <c r="D2495" s="77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7"/>
      <c r="C2496" s="78"/>
      <c r="D2496" s="77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7"/>
      <c r="C2497" s="78"/>
      <c r="D2497" s="77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7"/>
      <c r="C2498" s="78"/>
      <c r="D2498" s="77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7"/>
      <c r="C2499" s="78"/>
      <c r="D2499" s="77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7"/>
      <c r="C2500" s="78"/>
      <c r="D2500" s="77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7"/>
      <c r="C2501" s="78"/>
      <c r="D2501" s="77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7"/>
      <c r="C2502" s="78"/>
      <c r="D2502" s="77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7"/>
      <c r="C2503" s="78"/>
      <c r="D2503" s="77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7"/>
      <c r="C2504" s="78"/>
      <c r="D2504" s="77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7"/>
      <c r="C2505" s="78"/>
      <c r="D2505" s="77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7"/>
      <c r="C2506" s="78"/>
      <c r="D2506" s="77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7"/>
      <c r="C2507" s="78"/>
      <c r="D2507" s="77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7"/>
      <c r="C2508" s="78"/>
      <c r="D2508" s="77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7"/>
      <c r="C2509" s="78"/>
      <c r="D2509" s="77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7"/>
      <c r="C2510" s="78"/>
      <c r="D2510" s="77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7"/>
      <c r="C2511" s="78"/>
      <c r="D2511" s="77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7"/>
      <c r="C2512" s="78"/>
      <c r="D2512" s="77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7"/>
      <c r="C2513" s="78"/>
      <c r="D2513" s="77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7"/>
      <c r="C2514" s="78"/>
      <c r="D2514" s="77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7"/>
      <c r="C2515" s="78"/>
      <c r="D2515" s="77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7"/>
      <c r="C2516" s="78"/>
      <c r="D2516" s="77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7"/>
      <c r="C2517" s="78"/>
      <c r="D2517" s="77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7"/>
      <c r="C2518" s="78"/>
      <c r="D2518" s="77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7"/>
      <c r="C2519" s="78"/>
      <c r="D2519" s="77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7"/>
      <c r="C2520" s="78"/>
      <c r="D2520" s="77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7"/>
      <c r="C2521" s="78"/>
      <c r="D2521" s="77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7"/>
      <c r="C2522" s="78"/>
      <c r="D2522" s="77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7"/>
      <c r="C2523" s="78"/>
      <c r="D2523" s="77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7"/>
      <c r="C2524" s="78"/>
      <c r="D2524" s="77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7"/>
      <c r="C2525" s="78"/>
      <c r="D2525" s="77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7"/>
      <c r="C2526" s="78"/>
      <c r="D2526" s="77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7"/>
      <c r="C2527" s="78"/>
      <c r="D2527" s="77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7"/>
      <c r="C2528" s="78"/>
      <c r="D2528" s="77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7"/>
      <c r="C2529" s="78"/>
      <c r="D2529" s="77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7"/>
      <c r="C2530" s="78"/>
      <c r="D2530" s="77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7"/>
      <c r="C2531" s="78"/>
      <c r="D2531" s="77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7"/>
      <c r="C2532" s="78"/>
      <c r="D2532" s="77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7"/>
      <c r="C2533" s="78"/>
      <c r="D2533" s="77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7"/>
      <c r="C2534" s="78"/>
      <c r="D2534" s="77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7"/>
      <c r="C2535" s="78"/>
      <c r="D2535" s="77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7"/>
      <c r="C2536" s="78"/>
      <c r="D2536" s="77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7"/>
      <c r="C2537" s="78"/>
      <c r="D2537" s="77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7"/>
      <c r="C2538" s="78"/>
      <c r="D2538" s="77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7"/>
      <c r="C2539" s="78"/>
      <c r="D2539" s="77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7"/>
      <c r="C2540" s="78"/>
      <c r="D2540" s="77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7"/>
      <c r="C2541" s="78"/>
      <c r="D2541" s="77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7"/>
      <c r="C2542" s="78"/>
      <c r="D2542" s="77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7"/>
      <c r="C2543" s="78"/>
      <c r="D2543" s="77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7"/>
      <c r="C2544" s="78"/>
      <c r="D2544" s="77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7"/>
      <c r="C2545" s="78"/>
      <c r="D2545" s="77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7"/>
      <c r="C2546" s="78"/>
      <c r="D2546" s="77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7"/>
      <c r="C2547" s="78"/>
      <c r="D2547" s="77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7"/>
      <c r="C2548" s="78"/>
      <c r="D2548" s="77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7"/>
      <c r="C2549" s="78"/>
      <c r="D2549" s="77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7"/>
      <c r="C2550" s="78"/>
      <c r="D2550" s="77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7"/>
      <c r="C2551" s="78"/>
      <c r="D2551" s="77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7"/>
      <c r="C2552" s="78"/>
      <c r="D2552" s="77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7"/>
      <c r="C2553" s="78"/>
      <c r="D2553" s="77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7"/>
      <c r="C2554" s="78"/>
      <c r="D2554" s="77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7"/>
      <c r="C2555" s="78"/>
      <c r="D2555" s="77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7"/>
      <c r="C2556" s="78"/>
      <c r="D2556" s="77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7"/>
      <c r="C2557" s="78"/>
      <c r="D2557" s="77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7"/>
      <c r="C2558" s="78"/>
      <c r="D2558" s="77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7"/>
      <c r="C2559" s="78"/>
      <c r="D2559" s="77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7"/>
      <c r="C2560" s="78"/>
      <c r="D2560" s="77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7"/>
      <c r="C2561" s="78"/>
      <c r="D2561" s="77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7"/>
      <c r="C2562" s="78"/>
      <c r="D2562" s="77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7"/>
      <c r="C2563" s="78"/>
      <c r="D2563" s="77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7"/>
      <c r="C2564" s="78"/>
      <c r="D2564" s="77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7"/>
      <c r="C2565" s="78"/>
      <c r="D2565" s="77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7"/>
      <c r="C2566" s="78"/>
      <c r="D2566" s="77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7"/>
      <c r="C2567" s="78"/>
      <c r="D2567" s="77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7"/>
      <c r="C2568" s="78"/>
      <c r="D2568" s="77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7"/>
      <c r="C2569" s="78"/>
      <c r="D2569" s="77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7"/>
      <c r="C2570" s="78"/>
      <c r="D2570" s="77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7"/>
      <c r="C2571" s="78"/>
      <c r="D2571" s="77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7"/>
      <c r="C2572" s="78"/>
      <c r="D2572" s="77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7"/>
      <c r="C2573" s="78"/>
      <c r="D2573" s="77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7"/>
      <c r="C2574" s="78"/>
      <c r="D2574" s="77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7"/>
      <c r="C2575" s="78"/>
      <c r="D2575" s="77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7"/>
      <c r="C2576" s="78"/>
      <c r="D2576" s="77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7"/>
      <c r="C2577" s="78"/>
      <c r="D2577" s="77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7"/>
      <c r="C2578" s="78"/>
      <c r="D2578" s="77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7"/>
      <c r="C2579" s="78"/>
      <c r="D2579" s="77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7"/>
      <c r="C2580" s="78"/>
      <c r="D2580" s="77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7"/>
      <c r="C2581" s="78"/>
      <c r="D2581" s="77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7"/>
      <c r="C2582" s="78"/>
      <c r="D2582" s="77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7"/>
      <c r="C2583" s="78"/>
      <c r="D2583" s="77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7"/>
      <c r="C2584" s="78"/>
      <c r="D2584" s="77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7"/>
      <c r="C2585" s="78"/>
      <c r="D2585" s="77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7"/>
      <c r="C2586" s="78"/>
      <c r="D2586" s="77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7"/>
      <c r="C2587" s="78"/>
      <c r="D2587" s="77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7"/>
      <c r="C2588" s="78"/>
      <c r="D2588" s="77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7"/>
      <c r="C2589" s="78"/>
      <c r="D2589" s="77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7"/>
      <c r="C2590" s="78"/>
      <c r="D2590" s="77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7"/>
      <c r="C2591" s="78"/>
      <c r="D2591" s="77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7"/>
      <c r="C2592" s="78"/>
      <c r="D2592" s="77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7"/>
      <c r="C2593" s="78"/>
      <c r="D2593" s="77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7"/>
      <c r="C2594" s="78"/>
      <c r="D2594" s="77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7"/>
      <c r="C2595" s="78"/>
      <c r="D2595" s="77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7"/>
      <c r="C2596" s="78"/>
      <c r="D2596" s="77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7"/>
      <c r="C2597" s="78"/>
      <c r="D2597" s="77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7"/>
      <c r="C2598" s="78"/>
      <c r="D2598" s="77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7"/>
      <c r="C2599" s="78"/>
      <c r="D2599" s="77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7"/>
      <c r="C2600" s="78"/>
      <c r="D2600" s="77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7"/>
      <c r="C2601" s="78"/>
      <c r="D2601" s="77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7"/>
      <c r="C2602" s="78"/>
      <c r="D2602" s="77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7"/>
      <c r="C2603" s="78"/>
      <c r="D2603" s="77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7"/>
      <c r="C2604" s="78"/>
      <c r="D2604" s="77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7"/>
      <c r="C2605" s="78"/>
      <c r="D2605" s="77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7"/>
      <c r="C2606" s="78"/>
      <c r="D2606" s="77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7"/>
      <c r="C2607" s="78"/>
      <c r="D2607" s="77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7"/>
      <c r="C2608" s="78"/>
      <c r="D2608" s="77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7"/>
      <c r="C2609" s="78"/>
      <c r="D2609" s="77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7"/>
      <c r="C2610" s="78"/>
      <c r="D2610" s="77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7"/>
      <c r="C2611" s="78"/>
      <c r="D2611" s="77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7"/>
      <c r="C2612" s="78"/>
      <c r="D2612" s="77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7"/>
      <c r="C2613" s="78"/>
      <c r="D2613" s="77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7"/>
      <c r="C2614" s="78"/>
      <c r="D2614" s="77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7"/>
      <c r="C2615" s="78"/>
      <c r="D2615" s="77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7"/>
      <c r="C2616" s="78"/>
      <c r="D2616" s="77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7"/>
      <c r="C2617" s="78"/>
      <c r="D2617" s="77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7"/>
      <c r="C2618" s="78"/>
      <c r="D2618" s="77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7"/>
      <c r="C2619" s="78"/>
      <c r="D2619" s="77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7"/>
      <c r="C2620" s="78"/>
      <c r="D2620" s="77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7"/>
      <c r="C2621" s="78"/>
      <c r="D2621" s="77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7"/>
      <c r="C2622" s="78"/>
      <c r="D2622" s="77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7"/>
      <c r="C2623" s="78"/>
      <c r="D2623" s="77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7"/>
      <c r="C2624" s="78"/>
      <c r="D2624" s="77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7"/>
      <c r="C2625" s="78"/>
      <c r="D2625" s="77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7"/>
      <c r="C2626" s="78"/>
      <c r="D2626" s="77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7"/>
      <c r="C2627" s="78"/>
      <c r="D2627" s="77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7"/>
      <c r="C2628" s="78"/>
      <c r="D2628" s="77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7"/>
      <c r="C2629" s="78"/>
      <c r="D2629" s="77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7"/>
      <c r="C2630" s="78"/>
      <c r="D2630" s="77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7"/>
      <c r="C2631" s="78"/>
      <c r="D2631" s="77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7"/>
      <c r="C2632" s="78"/>
      <c r="D2632" s="77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7"/>
      <c r="C2633" s="78"/>
      <c r="D2633" s="77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7"/>
      <c r="C2634" s="78"/>
      <c r="D2634" s="77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7"/>
      <c r="C2635" s="78"/>
      <c r="D2635" s="77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7"/>
      <c r="C2636" s="78"/>
      <c r="D2636" s="77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7"/>
      <c r="C2637" s="78"/>
      <c r="D2637" s="77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7"/>
      <c r="C2638" s="78"/>
      <c r="D2638" s="77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7"/>
      <c r="C2639" s="78"/>
      <c r="D2639" s="77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7"/>
      <c r="C2640" s="78"/>
      <c r="D2640" s="77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7"/>
      <c r="C2641" s="78"/>
      <c r="D2641" s="77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7"/>
      <c r="C2642" s="78"/>
      <c r="D2642" s="77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7"/>
      <c r="C2643" s="78"/>
      <c r="D2643" s="77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7"/>
      <c r="C2644" s="78"/>
      <c r="D2644" s="77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7"/>
      <c r="C2645" s="78"/>
      <c r="D2645" s="77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7"/>
      <c r="C2646" s="78"/>
      <c r="D2646" s="77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7"/>
      <c r="C2647" s="78"/>
      <c r="D2647" s="77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7"/>
      <c r="C2648" s="78"/>
      <c r="D2648" s="77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7"/>
      <c r="C2649" s="78"/>
      <c r="D2649" s="77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7"/>
      <c r="C2650" s="78"/>
      <c r="D2650" s="77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7"/>
      <c r="C2651" s="78"/>
      <c r="D2651" s="77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7"/>
      <c r="C2652" s="78"/>
      <c r="D2652" s="77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7"/>
      <c r="C2653" s="78"/>
      <c r="D2653" s="77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7"/>
      <c r="C2654" s="78"/>
      <c r="D2654" s="77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7"/>
      <c r="C2655" s="78"/>
      <c r="D2655" s="77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7"/>
      <c r="C2656" s="78"/>
      <c r="D2656" s="77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7"/>
      <c r="C2657" s="78"/>
      <c r="D2657" s="77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7"/>
      <c r="C2658" s="78"/>
      <c r="D2658" s="77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7"/>
      <c r="C2659" s="78"/>
      <c r="D2659" s="77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7"/>
      <c r="C2660" s="78"/>
      <c r="D2660" s="77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7"/>
      <c r="C2661" s="78"/>
      <c r="D2661" s="77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7"/>
      <c r="C2662" s="78"/>
      <c r="D2662" s="77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7"/>
      <c r="C2663" s="78"/>
      <c r="D2663" s="77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7"/>
      <c r="C2664" s="78"/>
      <c r="D2664" s="77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7"/>
      <c r="C2665" s="78"/>
      <c r="D2665" s="77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7"/>
      <c r="C2666" s="78"/>
      <c r="D2666" s="77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7"/>
      <c r="C2667" s="78"/>
      <c r="D2667" s="77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7"/>
      <c r="C2668" s="78"/>
      <c r="D2668" s="77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7"/>
      <c r="C2669" s="78"/>
      <c r="D2669" s="77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7"/>
      <c r="C2670" s="78"/>
      <c r="D2670" s="77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7"/>
      <c r="C2671" s="78"/>
      <c r="D2671" s="77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7"/>
      <c r="C2672" s="78"/>
      <c r="D2672" s="77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7"/>
      <c r="C2673" s="78"/>
      <c r="D2673" s="77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7"/>
      <c r="C2674" s="78"/>
      <c r="D2674" s="77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7"/>
      <c r="C2675" s="78"/>
      <c r="D2675" s="77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7"/>
      <c r="C2676" s="78"/>
      <c r="D2676" s="77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7"/>
      <c r="C2677" s="78"/>
      <c r="D2677" s="77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7"/>
      <c r="C2678" s="78"/>
      <c r="D2678" s="77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7"/>
      <c r="C2679" s="78"/>
      <c r="D2679" s="77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7"/>
      <c r="C2680" s="78"/>
      <c r="D2680" s="77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7"/>
      <c r="C2681" s="78"/>
      <c r="D2681" s="77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7"/>
      <c r="C2682" s="78"/>
      <c r="D2682" s="77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7"/>
      <c r="C2683" s="78"/>
      <c r="D2683" s="77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7"/>
      <c r="C2684" s="78"/>
      <c r="D2684" s="77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7"/>
      <c r="C2685" s="78"/>
      <c r="D2685" s="77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7"/>
      <c r="C2686" s="78"/>
      <c r="D2686" s="77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7"/>
      <c r="C2687" s="78"/>
      <c r="D2687" s="77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7"/>
      <c r="C2688" s="78"/>
      <c r="D2688" s="77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7"/>
      <c r="C2689" s="78"/>
      <c r="D2689" s="77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7"/>
      <c r="C2690" s="78"/>
      <c r="D2690" s="77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7"/>
      <c r="C2691" s="78"/>
      <c r="D2691" s="77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7"/>
      <c r="C2692" s="78"/>
      <c r="D2692" s="77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7"/>
      <c r="C2693" s="78"/>
      <c r="D2693" s="77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7"/>
      <c r="C2694" s="78"/>
      <c r="D2694" s="77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7"/>
      <c r="C2695" s="78"/>
      <c r="D2695" s="77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7"/>
      <c r="C2696" s="78"/>
      <c r="D2696" s="77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7"/>
      <c r="C2697" s="78"/>
      <c r="D2697" s="77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7"/>
      <c r="C2698" s="78"/>
      <c r="D2698" s="77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7"/>
      <c r="C2699" s="78"/>
      <c r="D2699" s="77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7"/>
      <c r="C2700" s="78"/>
      <c r="D2700" s="77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7"/>
      <c r="C2701" s="78"/>
      <c r="D2701" s="77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7"/>
      <c r="C2702" s="78"/>
      <c r="D2702" s="77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7"/>
      <c r="C2703" s="78"/>
      <c r="D2703" s="77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7"/>
      <c r="C2704" s="78"/>
      <c r="D2704" s="77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7"/>
      <c r="C2705" s="78"/>
      <c r="D2705" s="77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7"/>
      <c r="C2706" s="78"/>
      <c r="D2706" s="77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7"/>
      <c r="C2707" s="78"/>
      <c r="D2707" s="77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7"/>
      <c r="C2708" s="78"/>
      <c r="D2708" s="77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7"/>
      <c r="C2709" s="78"/>
      <c r="D2709" s="77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7"/>
      <c r="C2710" s="78"/>
      <c r="D2710" s="77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7"/>
      <c r="C2711" s="78"/>
      <c r="D2711" s="77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7"/>
      <c r="C2712" s="78"/>
      <c r="D2712" s="77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7"/>
      <c r="C2713" s="78"/>
      <c r="D2713" s="77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7"/>
      <c r="C2714" s="78"/>
      <c r="D2714" s="77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7"/>
      <c r="C2715" s="78"/>
      <c r="D2715" s="77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7"/>
      <c r="C2716" s="78"/>
      <c r="D2716" s="77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7"/>
      <c r="C2717" s="78"/>
      <c r="D2717" s="77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7"/>
      <c r="C2718" s="78"/>
      <c r="D2718" s="77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7"/>
      <c r="C2719" s="78"/>
      <c r="D2719" s="77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7"/>
      <c r="C2720" s="78"/>
      <c r="D2720" s="77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7"/>
      <c r="C2721" s="78"/>
      <c r="D2721" s="77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7"/>
      <c r="C2722" s="78"/>
      <c r="D2722" s="77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7"/>
      <c r="C2723" s="78"/>
      <c r="D2723" s="77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7"/>
      <c r="C2724" s="78"/>
      <c r="D2724" s="77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7"/>
      <c r="C2725" s="78"/>
      <c r="D2725" s="77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7"/>
      <c r="C2726" s="78"/>
      <c r="D2726" s="77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7"/>
      <c r="C2727" s="78"/>
      <c r="D2727" s="77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7"/>
      <c r="C2728" s="78"/>
      <c r="D2728" s="77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7"/>
      <c r="C2729" s="78"/>
      <c r="D2729" s="77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7"/>
      <c r="C2730" s="78"/>
      <c r="D2730" s="77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7"/>
      <c r="C2731" s="78"/>
      <c r="D2731" s="77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7"/>
      <c r="C2732" s="78"/>
      <c r="D2732" s="77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7"/>
      <c r="C2733" s="78"/>
      <c r="D2733" s="77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7"/>
      <c r="C2734" s="78"/>
      <c r="D2734" s="77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7"/>
      <c r="C2735" s="78"/>
      <c r="D2735" s="77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7"/>
      <c r="C2736" s="78"/>
      <c r="D2736" s="77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7"/>
      <c r="C2737" s="78"/>
      <c r="D2737" s="77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7"/>
      <c r="C2738" s="78"/>
      <c r="D2738" s="77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7"/>
      <c r="C2739" s="78"/>
      <c r="D2739" s="77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7"/>
      <c r="C2740" s="78"/>
      <c r="D2740" s="77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7"/>
      <c r="C2741" s="78"/>
      <c r="D2741" s="77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7"/>
      <c r="C2742" s="78"/>
      <c r="D2742" s="77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7"/>
      <c r="C2743" s="78"/>
      <c r="D2743" s="77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7"/>
      <c r="C2744" s="78"/>
      <c r="D2744" s="77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7"/>
      <c r="C2745" s="78"/>
      <c r="D2745" s="77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7"/>
      <c r="C2746" s="78"/>
      <c r="D2746" s="77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7"/>
      <c r="C2747" s="78"/>
      <c r="D2747" s="77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7"/>
      <c r="C2748" s="78"/>
      <c r="D2748" s="77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7"/>
      <c r="C2749" s="78"/>
      <c r="D2749" s="77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7"/>
      <c r="C2750" s="78"/>
      <c r="D2750" s="77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7"/>
      <c r="C2751" s="78"/>
      <c r="D2751" s="77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7"/>
      <c r="C2752" s="78"/>
      <c r="D2752" s="77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7"/>
      <c r="C2753" s="78"/>
      <c r="D2753" s="77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7"/>
      <c r="C2754" s="78"/>
      <c r="D2754" s="77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7"/>
      <c r="C2755" s="78"/>
      <c r="D2755" s="77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7"/>
      <c r="C2756" s="78"/>
      <c r="D2756" s="77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7"/>
      <c r="C2757" s="78"/>
      <c r="D2757" s="77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7"/>
      <c r="C2758" s="78"/>
      <c r="D2758" s="77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7"/>
      <c r="C2759" s="78"/>
      <c r="D2759" s="77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7"/>
      <c r="C2760" s="78"/>
      <c r="D2760" s="77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7"/>
      <c r="C2761" s="78"/>
      <c r="D2761" s="77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7"/>
      <c r="C2762" s="78"/>
      <c r="D2762" s="77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7"/>
      <c r="C2763" s="78"/>
      <c r="D2763" s="77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7"/>
      <c r="C2764" s="78"/>
      <c r="D2764" s="77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7"/>
      <c r="C2765" s="78"/>
      <c r="D2765" s="77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7"/>
      <c r="C2766" s="78"/>
      <c r="D2766" s="77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7"/>
      <c r="C2767" s="78"/>
      <c r="D2767" s="77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7"/>
      <c r="C2768" s="78"/>
      <c r="D2768" s="77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7"/>
      <c r="C2769" s="78"/>
      <c r="D2769" s="77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7"/>
      <c r="C2770" s="78"/>
      <c r="D2770" s="77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7"/>
      <c r="C2771" s="78"/>
      <c r="D2771" s="77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7"/>
      <c r="C2772" s="78"/>
      <c r="D2772" s="77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7"/>
      <c r="C2773" s="78"/>
      <c r="D2773" s="77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7"/>
      <c r="C2774" s="78"/>
      <c r="D2774" s="77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7"/>
      <c r="C2775" s="78"/>
      <c r="D2775" s="77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7"/>
      <c r="C2776" s="78"/>
      <c r="D2776" s="77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7"/>
      <c r="C2777" s="78"/>
      <c r="D2777" s="77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7"/>
      <c r="C2778" s="78"/>
      <c r="D2778" s="77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7"/>
      <c r="C2779" s="78"/>
      <c r="D2779" s="77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7"/>
      <c r="C2780" s="78"/>
      <c r="D2780" s="77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7"/>
      <c r="C2781" s="78"/>
      <c r="D2781" s="77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7"/>
      <c r="C2782" s="78"/>
      <c r="D2782" s="77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7"/>
      <c r="C2783" s="78"/>
      <c r="D2783" s="77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7"/>
      <c r="C2784" s="78"/>
      <c r="D2784" s="77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7"/>
      <c r="C2785" s="78"/>
      <c r="D2785" s="77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7"/>
      <c r="C2786" s="78"/>
      <c r="D2786" s="77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7"/>
      <c r="C2787" s="78"/>
      <c r="D2787" s="77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7"/>
      <c r="C2788" s="78"/>
      <c r="D2788" s="77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7"/>
      <c r="C2789" s="78"/>
      <c r="D2789" s="77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7"/>
      <c r="C2790" s="78"/>
      <c r="D2790" s="77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7"/>
      <c r="C2791" s="78"/>
      <c r="D2791" s="77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7"/>
      <c r="C2792" s="78"/>
      <c r="D2792" s="77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7"/>
      <c r="C2793" s="78"/>
      <c r="D2793" s="77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7"/>
      <c r="C2794" s="78"/>
      <c r="D2794" s="77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7"/>
      <c r="C2795" s="78"/>
      <c r="D2795" s="77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7"/>
      <c r="C2796" s="78"/>
      <c r="D2796" s="77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7"/>
      <c r="C2797" s="78"/>
      <c r="D2797" s="77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7"/>
      <c r="C2798" s="78"/>
      <c r="D2798" s="77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7"/>
      <c r="C2799" s="78"/>
      <c r="D2799" s="77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7"/>
      <c r="C2800" s="78"/>
      <c r="D2800" s="77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7"/>
      <c r="C2801" s="78"/>
      <c r="D2801" s="77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7"/>
      <c r="C2802" s="78"/>
      <c r="D2802" s="77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7"/>
      <c r="C2803" s="78"/>
      <c r="D2803" s="77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7"/>
      <c r="C2804" s="78"/>
      <c r="D2804" s="77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7"/>
      <c r="C2805" s="78"/>
      <c r="D2805" s="77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7"/>
      <c r="C2806" s="78"/>
      <c r="D2806" s="77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7"/>
      <c r="C2807" s="78"/>
      <c r="D2807" s="77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7"/>
      <c r="C2808" s="78"/>
      <c r="D2808" s="77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7"/>
      <c r="C2809" s="78"/>
      <c r="D2809" s="77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7"/>
      <c r="C2810" s="78"/>
      <c r="D2810" s="77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7"/>
      <c r="C2811" s="78"/>
      <c r="D2811" s="77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7"/>
      <c r="C2812" s="78"/>
      <c r="D2812" s="77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7"/>
      <c r="C2813" s="78"/>
      <c r="D2813" s="77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7"/>
      <c r="C2814" s="78"/>
      <c r="D2814" s="77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7"/>
      <c r="C2815" s="78"/>
      <c r="D2815" s="77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7"/>
      <c r="C2816" s="78"/>
      <c r="D2816" s="77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7"/>
      <c r="C2817" s="78"/>
      <c r="D2817" s="77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7"/>
      <c r="C2818" s="78"/>
      <c r="D2818" s="77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7"/>
      <c r="C2819" s="78"/>
      <c r="D2819" s="77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7"/>
      <c r="C2820" s="78"/>
      <c r="D2820" s="77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7"/>
      <c r="C2821" s="78"/>
      <c r="D2821" s="77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7"/>
      <c r="C2822" s="78"/>
      <c r="D2822" s="77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7"/>
      <c r="C2823" s="78"/>
      <c r="D2823" s="77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7"/>
      <c r="C2824" s="78"/>
      <c r="D2824" s="77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7"/>
      <c r="C2825" s="78"/>
      <c r="D2825" s="77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7"/>
      <c r="C2826" s="78"/>
      <c r="D2826" s="77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7"/>
      <c r="C2827" s="78"/>
      <c r="D2827" s="77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7"/>
      <c r="C2828" s="78"/>
      <c r="D2828" s="77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7"/>
      <c r="C2829" s="78"/>
      <c r="D2829" s="77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7"/>
      <c r="C2830" s="78"/>
      <c r="D2830" s="77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7"/>
      <c r="C2831" s="78"/>
      <c r="D2831" s="77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7"/>
      <c r="C2832" s="78"/>
      <c r="D2832" s="77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7"/>
      <c r="C2833" s="78"/>
      <c r="D2833" s="77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7"/>
      <c r="C2834" s="78"/>
      <c r="D2834" s="77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7"/>
      <c r="C2835" s="78"/>
      <c r="D2835" s="77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7"/>
      <c r="C2836" s="78"/>
      <c r="D2836" s="77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7"/>
      <c r="C2837" s="78"/>
      <c r="D2837" s="77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7"/>
      <c r="C2838" s="78"/>
      <c r="D2838" s="77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7"/>
      <c r="C2839" s="78"/>
      <c r="D2839" s="77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7"/>
      <c r="C2840" s="78"/>
      <c r="D2840" s="77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7"/>
      <c r="C2841" s="78"/>
      <c r="D2841" s="77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7"/>
      <c r="C2842" s="78"/>
      <c r="D2842" s="77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7"/>
      <c r="C2843" s="78"/>
      <c r="D2843" s="77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7"/>
      <c r="C2844" s="78"/>
      <c r="D2844" s="77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7"/>
      <c r="C2845" s="78"/>
      <c r="D2845" s="77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7"/>
      <c r="C2846" s="78"/>
      <c r="D2846" s="77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7"/>
      <c r="C2847" s="78"/>
      <c r="D2847" s="77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7"/>
      <c r="C2848" s="78"/>
      <c r="D2848" s="77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7"/>
      <c r="C2849" s="78"/>
      <c r="D2849" s="77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7"/>
      <c r="C2850" s="78"/>
      <c r="D2850" s="77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7"/>
      <c r="C2851" s="78"/>
      <c r="D2851" s="77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7"/>
      <c r="C2852" s="78"/>
      <c r="D2852" s="77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7"/>
      <c r="C2853" s="78"/>
      <c r="D2853" s="77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7"/>
      <c r="C2854" s="78"/>
      <c r="D2854" s="77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7"/>
      <c r="C2855" s="78"/>
      <c r="D2855" s="77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7"/>
      <c r="C2856" s="78"/>
      <c r="D2856" s="77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7"/>
      <c r="C2857" s="78"/>
      <c r="D2857" s="77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7"/>
      <c r="C2858" s="78"/>
      <c r="D2858" s="77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7"/>
      <c r="C2859" s="78"/>
      <c r="D2859" s="77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7"/>
      <c r="C2860" s="78"/>
      <c r="D2860" s="77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7"/>
      <c r="C2861" s="78"/>
      <c r="D2861" s="77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7"/>
      <c r="C2862" s="78"/>
      <c r="D2862" s="77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7"/>
      <c r="C2863" s="78"/>
      <c r="D2863" s="77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7"/>
      <c r="C2864" s="78"/>
      <c r="D2864" s="77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7"/>
      <c r="C2865" s="78"/>
      <c r="D2865" s="77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7"/>
      <c r="C2866" s="78"/>
      <c r="D2866" s="77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7"/>
      <c r="C2867" s="78"/>
      <c r="D2867" s="77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7"/>
      <c r="C2868" s="78"/>
      <c r="D2868" s="77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7"/>
      <c r="C2869" s="78"/>
      <c r="D2869" s="77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7"/>
      <c r="C2870" s="78"/>
      <c r="D2870" s="77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7"/>
      <c r="C2871" s="78"/>
      <c r="D2871" s="77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7"/>
      <c r="C2872" s="78"/>
      <c r="D2872" s="77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7"/>
      <c r="C2873" s="78"/>
      <c r="D2873" s="77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7"/>
      <c r="C2874" s="78"/>
      <c r="D2874" s="77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7"/>
      <c r="C2875" s="78"/>
      <c r="D2875" s="77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7"/>
      <c r="C2876" s="78"/>
      <c r="D2876" s="77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7"/>
      <c r="C2877" s="78"/>
      <c r="D2877" s="77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7"/>
      <c r="C2878" s="78"/>
      <c r="D2878" s="77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7"/>
      <c r="C2879" s="78"/>
      <c r="D2879" s="77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7"/>
      <c r="C2880" s="78"/>
      <c r="D2880" s="77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7"/>
      <c r="C2881" s="78"/>
      <c r="D2881" s="77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7"/>
      <c r="C2882" s="78"/>
      <c r="D2882" s="77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7"/>
      <c r="C2883" s="78"/>
      <c r="D2883" s="77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7"/>
      <c r="C2884" s="78"/>
      <c r="D2884" s="77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7"/>
      <c r="C2885" s="78"/>
      <c r="D2885" s="77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7"/>
      <c r="C2886" s="78"/>
      <c r="D2886" s="77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7"/>
      <c r="C2887" s="78"/>
      <c r="D2887" s="77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7"/>
      <c r="C2888" s="78"/>
      <c r="D2888" s="77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7"/>
      <c r="C2889" s="78"/>
      <c r="D2889" s="77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7"/>
      <c r="C2890" s="78"/>
      <c r="D2890" s="77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7"/>
      <c r="C2891" s="78"/>
      <c r="D2891" s="77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7"/>
      <c r="C2892" s="78"/>
      <c r="D2892" s="77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7"/>
      <c r="C2893" s="78"/>
      <c r="D2893" s="77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7"/>
      <c r="C2894" s="78"/>
      <c r="D2894" s="77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7"/>
      <c r="C2895" s="78"/>
      <c r="D2895" s="77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7"/>
      <c r="C2896" s="78"/>
      <c r="D2896" s="77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7"/>
      <c r="C2897" s="78"/>
      <c r="D2897" s="77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7"/>
      <c r="C2898" s="78"/>
      <c r="D2898" s="77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7"/>
      <c r="C2899" s="78"/>
      <c r="D2899" s="77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7"/>
      <c r="C2900" s="78"/>
      <c r="D2900" s="77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7"/>
      <c r="C2901" s="78"/>
      <c r="D2901" s="77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7"/>
      <c r="C2902" s="78"/>
      <c r="D2902" s="77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7"/>
      <c r="C2903" s="78"/>
      <c r="D2903" s="77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7"/>
      <c r="C2904" s="78"/>
      <c r="D2904" s="77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7"/>
      <c r="C2905" s="78"/>
      <c r="D2905" s="77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7"/>
      <c r="C2906" s="78"/>
      <c r="D2906" s="77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7"/>
      <c r="C2907" s="78"/>
      <c r="D2907" s="77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7"/>
      <c r="C2908" s="78"/>
      <c r="D2908" s="77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7"/>
      <c r="C2909" s="78"/>
      <c r="D2909" s="77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7"/>
      <c r="C2910" s="78"/>
      <c r="D2910" s="77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7"/>
      <c r="C2911" s="78"/>
      <c r="D2911" s="77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7"/>
      <c r="C2912" s="78"/>
      <c r="D2912" s="77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7"/>
      <c r="C2913" s="78"/>
      <c r="D2913" s="77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7"/>
      <c r="C2914" s="78"/>
      <c r="D2914" s="77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7"/>
      <c r="C2915" s="78"/>
      <c r="D2915" s="77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7"/>
      <c r="C2916" s="78"/>
      <c r="D2916" s="77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7"/>
      <c r="C2917" s="78"/>
      <c r="D2917" s="77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7"/>
      <c r="C2918" s="78"/>
      <c r="D2918" s="77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7"/>
      <c r="C2919" s="78"/>
      <c r="D2919" s="77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7"/>
      <c r="C2920" s="78"/>
      <c r="D2920" s="77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7"/>
      <c r="C2921" s="78"/>
      <c r="D2921" s="77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7"/>
      <c r="C2922" s="78"/>
      <c r="D2922" s="77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7"/>
      <c r="C2923" s="78"/>
      <c r="D2923" s="77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7"/>
      <c r="C2924" s="78"/>
      <c r="D2924" s="77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7"/>
      <c r="C2925" s="78"/>
      <c r="D2925" s="77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7"/>
      <c r="C2926" s="78"/>
      <c r="D2926" s="77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7"/>
      <c r="C2927" s="78"/>
      <c r="D2927" s="77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7"/>
      <c r="C2928" s="78"/>
      <c r="D2928" s="77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7"/>
      <c r="C2929" s="78"/>
      <c r="D2929" s="77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7"/>
      <c r="C2930" s="78"/>
      <c r="D2930" s="77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7"/>
      <c r="C2931" s="78"/>
      <c r="D2931" s="77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7"/>
      <c r="C2932" s="78"/>
      <c r="D2932" s="77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7"/>
      <c r="C2933" s="78"/>
      <c r="D2933" s="77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7"/>
      <c r="C2934" s="78"/>
      <c r="D2934" s="77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7"/>
      <c r="C2935" s="78"/>
      <c r="D2935" s="77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7"/>
      <c r="C2936" s="78"/>
      <c r="D2936" s="77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7"/>
      <c r="C2937" s="78"/>
      <c r="D2937" s="77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7"/>
      <c r="C2938" s="78"/>
      <c r="D2938" s="77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7"/>
      <c r="C2939" s="78"/>
      <c r="D2939" s="77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7"/>
      <c r="C2940" s="78"/>
      <c r="D2940" s="77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7"/>
      <c r="C2941" s="78"/>
      <c r="D2941" s="77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7"/>
      <c r="C2942" s="78"/>
      <c r="D2942" s="77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7"/>
      <c r="C2943" s="78"/>
      <c r="D2943" s="77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7"/>
      <c r="C2944" s="78"/>
      <c r="D2944" s="77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7"/>
      <c r="C2945" s="78"/>
      <c r="D2945" s="77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7"/>
      <c r="C2946" s="78"/>
      <c r="D2946" s="77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7"/>
      <c r="C2947" s="78"/>
      <c r="D2947" s="77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7"/>
      <c r="C2948" s="78"/>
      <c r="D2948" s="77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7"/>
      <c r="C2949" s="78"/>
      <c r="D2949" s="77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7"/>
      <c r="C2950" s="78"/>
      <c r="D2950" s="77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7"/>
      <c r="C2951" s="78"/>
      <c r="D2951" s="77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7"/>
      <c r="C2952" s="78"/>
      <c r="D2952" s="77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7"/>
      <c r="C2953" s="78"/>
      <c r="D2953" s="77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7"/>
      <c r="C2954" s="78"/>
      <c r="D2954" s="77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7"/>
      <c r="C2955" s="78"/>
      <c r="D2955" s="77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7"/>
      <c r="C2956" s="78"/>
      <c r="D2956" s="77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7"/>
      <c r="C2957" s="78"/>
      <c r="D2957" s="77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7"/>
      <c r="C2958" s="78"/>
      <c r="D2958" s="77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7"/>
      <c r="C2959" s="78"/>
      <c r="D2959" s="77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7"/>
      <c r="C2960" s="78"/>
      <c r="D2960" s="77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7"/>
      <c r="C2961" s="78"/>
      <c r="D2961" s="77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7"/>
      <c r="C2962" s="78"/>
      <c r="D2962" s="77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7"/>
      <c r="C2963" s="78"/>
      <c r="D2963" s="77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7"/>
      <c r="C2964" s="78"/>
      <c r="D2964" s="77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7"/>
      <c r="C2965" s="78"/>
      <c r="D2965" s="77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7"/>
      <c r="C2966" s="78"/>
      <c r="D2966" s="77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7"/>
      <c r="C2967" s="78"/>
      <c r="D2967" s="77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7"/>
      <c r="C2968" s="78"/>
      <c r="D2968" s="77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7"/>
      <c r="C2969" s="78"/>
      <c r="D2969" s="77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7"/>
      <c r="C2970" s="78"/>
      <c r="D2970" s="77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7"/>
      <c r="C2971" s="78"/>
      <c r="D2971" s="77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7"/>
      <c r="C2972" s="78"/>
      <c r="D2972" s="77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7"/>
      <c r="C2973" s="78"/>
      <c r="D2973" s="77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7"/>
      <c r="C2974" s="78"/>
      <c r="D2974" s="77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7"/>
      <c r="C2975" s="78"/>
      <c r="D2975" s="77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7"/>
      <c r="C2976" s="78"/>
      <c r="D2976" s="77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7"/>
      <c r="C2977" s="78"/>
      <c r="D2977" s="77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7"/>
      <c r="C2978" s="78"/>
      <c r="D2978" s="77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7"/>
      <c r="C2979" s="78"/>
      <c r="D2979" s="77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7"/>
      <c r="C2980" s="78"/>
      <c r="D2980" s="77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7"/>
      <c r="C2981" s="78"/>
      <c r="D2981" s="77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7"/>
      <c r="C2982" s="78"/>
      <c r="D2982" s="77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7"/>
      <c r="C2983" s="78"/>
      <c r="D2983" s="77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7"/>
      <c r="C2984" s="78"/>
      <c r="D2984" s="77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7"/>
      <c r="C2985" s="78"/>
      <c r="D2985" s="77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7"/>
      <c r="C2986" s="78"/>
      <c r="D2986" s="77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7"/>
      <c r="C2987" s="78"/>
      <c r="D2987" s="77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7"/>
      <c r="C2988" s="78"/>
      <c r="D2988" s="77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7"/>
      <c r="C2989" s="78"/>
      <c r="D2989" s="77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7"/>
      <c r="C2990" s="78"/>
      <c r="D2990" s="77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7"/>
      <c r="C2991" s="78"/>
      <c r="D2991" s="77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7"/>
      <c r="C2992" s="78"/>
      <c r="D2992" s="77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7"/>
      <c r="C2993" s="78"/>
      <c r="D2993" s="77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7"/>
      <c r="C2994" s="78"/>
      <c r="D2994" s="77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7"/>
      <c r="C2995" s="78"/>
      <c r="D2995" s="77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7"/>
      <c r="C2996" s="78"/>
      <c r="D2996" s="77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7"/>
      <c r="C2997" s="78"/>
      <c r="D2997" s="77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7"/>
      <c r="C2998" s="78"/>
      <c r="D2998" s="77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7"/>
      <c r="C2999" s="78"/>
      <c r="D2999" s="77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7"/>
      <c r="C3000" s="78"/>
      <c r="D3000" s="77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7"/>
      <c r="C3001" s="78"/>
      <c r="D3001" s="77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7"/>
      <c r="C3002" s="78"/>
      <c r="D3002" s="77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7"/>
      <c r="C3003" s="78"/>
      <c r="D3003" s="77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7"/>
      <c r="C3004" s="78"/>
      <c r="D3004" s="77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7"/>
      <c r="C3005" s="78"/>
      <c r="D3005" s="77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7"/>
      <c r="C3006" s="78"/>
      <c r="D3006" s="77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7"/>
      <c r="C3007" s="78"/>
      <c r="D3007" s="77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7"/>
      <c r="C3008" s="78"/>
      <c r="D3008" s="77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7"/>
      <c r="C3009" s="78"/>
      <c r="D3009" s="77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7"/>
      <c r="C3010" s="78"/>
      <c r="D3010" s="77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7"/>
      <c r="C3011" s="78"/>
      <c r="D3011" s="77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7"/>
      <c r="C3012" s="78"/>
      <c r="D3012" s="77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7"/>
      <c r="C3013" s="78"/>
      <c r="D3013" s="77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7"/>
      <c r="C3014" s="78"/>
      <c r="D3014" s="77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7"/>
      <c r="C3015" s="78"/>
      <c r="D3015" s="77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7"/>
      <c r="C3016" s="78"/>
      <c r="D3016" s="77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7"/>
      <c r="C3017" s="78"/>
      <c r="D3017" s="77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7"/>
      <c r="C3018" s="78"/>
      <c r="D3018" s="77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7"/>
      <c r="C3019" s="78"/>
      <c r="D3019" s="77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7"/>
      <c r="C3020" s="78"/>
      <c r="D3020" s="77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7"/>
      <c r="C3021" s="78"/>
      <c r="D3021" s="77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7"/>
      <c r="C3022" s="78"/>
      <c r="D3022" s="77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7"/>
      <c r="C3023" s="78"/>
      <c r="D3023" s="77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7"/>
      <c r="C3024" s="78"/>
      <c r="D3024" s="77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7"/>
      <c r="C3025" s="78"/>
      <c r="D3025" s="77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7"/>
      <c r="C3026" s="78"/>
      <c r="D3026" s="77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7"/>
      <c r="C3027" s="78"/>
      <c r="D3027" s="77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7"/>
      <c r="C3028" s="78"/>
      <c r="D3028" s="77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7"/>
      <c r="C3029" s="78"/>
      <c r="D3029" s="77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7"/>
      <c r="C3030" s="78"/>
      <c r="D3030" s="77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7"/>
      <c r="C3031" s="78"/>
      <c r="D3031" s="77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7"/>
      <c r="C3032" s="78"/>
      <c r="D3032" s="77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7"/>
      <c r="C3033" s="78"/>
      <c r="D3033" s="77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7"/>
      <c r="C3034" s="78"/>
      <c r="D3034" s="77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7"/>
      <c r="C3035" s="78"/>
      <c r="D3035" s="77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7"/>
      <c r="C3036" s="78"/>
      <c r="D3036" s="77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7"/>
      <c r="C3037" s="78"/>
      <c r="D3037" s="77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7"/>
      <c r="C3038" s="78"/>
      <c r="D3038" s="77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7"/>
      <c r="C3039" s="78"/>
      <c r="D3039" s="77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7"/>
      <c r="C3040" s="78"/>
      <c r="D3040" s="77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7"/>
      <c r="C3041" s="78"/>
      <c r="D3041" s="77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7"/>
      <c r="C3042" s="78"/>
      <c r="D3042" s="77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7"/>
      <c r="C3043" s="78"/>
      <c r="D3043" s="77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7"/>
      <c r="C3044" s="78"/>
      <c r="D3044" s="77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7"/>
      <c r="C3045" s="78"/>
      <c r="D3045" s="77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7"/>
      <c r="C3046" s="78"/>
      <c r="D3046" s="77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7"/>
      <c r="C3047" s="78"/>
      <c r="D3047" s="77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7"/>
      <c r="C3048" s="78"/>
      <c r="D3048" s="77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7"/>
      <c r="C3049" s="78"/>
      <c r="D3049" s="77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7"/>
      <c r="C3050" s="78"/>
      <c r="D3050" s="77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7"/>
      <c r="C3051" s="78"/>
      <c r="D3051" s="77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7"/>
      <c r="C3052" s="78"/>
      <c r="D3052" s="77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7"/>
      <c r="C3053" s="78"/>
      <c r="D3053" s="77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7"/>
      <c r="C3054" s="78"/>
      <c r="D3054" s="77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7"/>
      <c r="C3055" s="78"/>
      <c r="D3055" s="77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7"/>
      <c r="C3056" s="78"/>
      <c r="D3056" s="77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7"/>
      <c r="C3057" s="78"/>
      <c r="D3057" s="77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7"/>
      <c r="C3058" s="78"/>
      <c r="D3058" s="77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7"/>
      <c r="C3059" s="78"/>
      <c r="D3059" s="77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7"/>
      <c r="C3060" s="78"/>
      <c r="D3060" s="77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7"/>
      <c r="C3061" s="78"/>
      <c r="D3061" s="77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7"/>
      <c r="C3062" s="78"/>
      <c r="D3062" s="77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7"/>
      <c r="C3063" s="78"/>
      <c r="D3063" s="77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7"/>
      <c r="C3064" s="78"/>
      <c r="D3064" s="77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7"/>
      <c r="C3065" s="78"/>
      <c r="D3065" s="77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7"/>
      <c r="C3066" s="78"/>
      <c r="D3066" s="77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7"/>
      <c r="C3067" s="78"/>
      <c r="D3067" s="77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7"/>
      <c r="C3068" s="78"/>
      <c r="D3068" s="77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7"/>
      <c r="C3069" s="78"/>
      <c r="D3069" s="77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7"/>
      <c r="C3070" s="78"/>
      <c r="D3070" s="77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7"/>
      <c r="C3071" s="78"/>
      <c r="D3071" s="77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7"/>
      <c r="C3072" s="78"/>
      <c r="D3072" s="77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7"/>
      <c r="C3073" s="78"/>
      <c r="D3073" s="77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7"/>
      <c r="C3074" s="78"/>
      <c r="D3074" s="77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7"/>
      <c r="C3075" s="78"/>
      <c r="D3075" s="77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7"/>
      <c r="C3076" s="78"/>
      <c r="D3076" s="77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7"/>
      <c r="C3077" s="78"/>
      <c r="D3077" s="77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7"/>
      <c r="C3078" s="78"/>
      <c r="D3078" s="77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7"/>
      <c r="C3079" s="78"/>
      <c r="D3079" s="77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7"/>
      <c r="C3080" s="78"/>
      <c r="D3080" s="77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7"/>
      <c r="C3081" s="78"/>
      <c r="D3081" s="77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7"/>
      <c r="C3082" s="78"/>
      <c r="D3082" s="77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7"/>
      <c r="C3083" s="78"/>
      <c r="D3083" s="77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7"/>
      <c r="C3084" s="78"/>
      <c r="D3084" s="77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7"/>
      <c r="C3085" s="78"/>
      <c r="D3085" s="77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7"/>
      <c r="C3086" s="78"/>
      <c r="D3086" s="77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7"/>
      <c r="C3087" s="78"/>
      <c r="D3087" s="77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7"/>
      <c r="C3088" s="78"/>
      <c r="D3088" s="77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7"/>
      <c r="C3089" s="78"/>
      <c r="D3089" s="77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7"/>
      <c r="C3090" s="78"/>
      <c r="D3090" s="77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7"/>
      <c r="C3091" s="78"/>
      <c r="D3091" s="77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7"/>
      <c r="C3092" s="78"/>
      <c r="D3092" s="77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7"/>
      <c r="C3093" s="78"/>
      <c r="D3093" s="77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7"/>
      <c r="C3094" s="78"/>
      <c r="D3094" s="77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7"/>
      <c r="C3095" s="78"/>
      <c r="D3095" s="77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7"/>
      <c r="C3096" s="78"/>
      <c r="D3096" s="77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7"/>
      <c r="C3097" s="78"/>
      <c r="D3097" s="77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7"/>
      <c r="C3098" s="78"/>
      <c r="D3098" s="77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7"/>
      <c r="C3099" s="78"/>
      <c r="D3099" s="77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7"/>
      <c r="C3100" s="78"/>
      <c r="D3100" s="77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7"/>
      <c r="C3101" s="78"/>
      <c r="D3101" s="77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7"/>
      <c r="C3102" s="78"/>
      <c r="D3102" s="77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7"/>
      <c r="C3103" s="78"/>
      <c r="D3103" s="77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7"/>
      <c r="C3104" s="78"/>
      <c r="D3104" s="77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7"/>
      <c r="C3105" s="78"/>
      <c r="D3105" s="77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7"/>
      <c r="C3106" s="78"/>
      <c r="D3106" s="77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7"/>
      <c r="C3107" s="78"/>
      <c r="D3107" s="77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7"/>
      <c r="C3108" s="78"/>
      <c r="D3108" s="77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7"/>
      <c r="C3109" s="78"/>
      <c r="D3109" s="77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7"/>
      <c r="C3110" s="78"/>
      <c r="D3110" s="77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7"/>
      <c r="C3111" s="78"/>
      <c r="D3111" s="77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7"/>
      <c r="C3112" s="78"/>
      <c r="D3112" s="77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7"/>
      <c r="C3113" s="78"/>
      <c r="D3113" s="77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7"/>
      <c r="C3114" s="78"/>
      <c r="D3114" s="77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7"/>
      <c r="C3115" s="78"/>
      <c r="D3115" s="77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7"/>
      <c r="C3116" s="78"/>
      <c r="D3116" s="77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7"/>
      <c r="C3117" s="78"/>
      <c r="D3117" s="77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7"/>
      <c r="C3118" s="78"/>
      <c r="D3118" s="77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7"/>
      <c r="C3119" s="78"/>
      <c r="D3119" s="77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7"/>
      <c r="C3120" s="78"/>
      <c r="D3120" s="77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7"/>
      <c r="C3121" s="78"/>
      <c r="D3121" s="77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7"/>
      <c r="C3122" s="78"/>
      <c r="D3122" s="77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7"/>
      <c r="C3123" s="78"/>
      <c r="D3123" s="77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7"/>
      <c r="C3124" s="78"/>
      <c r="D3124" s="77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7"/>
      <c r="C3125" s="78"/>
      <c r="D3125" s="77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7"/>
      <c r="C3126" s="78"/>
      <c r="D3126" s="77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7"/>
      <c r="C3127" s="78"/>
      <c r="D3127" s="77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7"/>
      <c r="C3128" s="78"/>
      <c r="D3128" s="77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7"/>
      <c r="C3129" s="78"/>
      <c r="D3129" s="77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7"/>
      <c r="C3130" s="78"/>
      <c r="D3130" s="77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7"/>
      <c r="C3131" s="78"/>
      <c r="D3131" s="77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7"/>
      <c r="C3132" s="78"/>
      <c r="D3132" s="77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7"/>
      <c r="C3133" s="78"/>
      <c r="D3133" s="77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7"/>
      <c r="C3134" s="78"/>
      <c r="D3134" s="77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7"/>
      <c r="C3135" s="78"/>
      <c r="D3135" s="77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7"/>
      <c r="C3136" s="78"/>
      <c r="D3136" s="77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7"/>
      <c r="C3137" s="78"/>
      <c r="D3137" s="77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7"/>
      <c r="C3138" s="78"/>
      <c r="D3138" s="77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7"/>
      <c r="C3139" s="78"/>
      <c r="D3139" s="77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7"/>
      <c r="C3140" s="78"/>
      <c r="D3140" s="77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7"/>
      <c r="C3141" s="78"/>
      <c r="D3141" s="77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7"/>
      <c r="C3142" s="78"/>
      <c r="D3142" s="77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7"/>
      <c r="C3143" s="78"/>
      <c r="D3143" s="77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7"/>
      <c r="C3144" s="78"/>
      <c r="D3144" s="77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7"/>
      <c r="C3145" s="78"/>
      <c r="D3145" s="77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7"/>
      <c r="C3146" s="78"/>
      <c r="D3146" s="77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7"/>
      <c r="C3147" s="78"/>
      <c r="D3147" s="77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7"/>
      <c r="C3148" s="78"/>
      <c r="D3148" s="77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7"/>
      <c r="C3149" s="78"/>
      <c r="D3149" s="77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7"/>
      <c r="C3150" s="78"/>
      <c r="D3150" s="77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7"/>
      <c r="C3151" s="78"/>
      <c r="D3151" s="77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7"/>
      <c r="C3152" s="78"/>
      <c r="D3152" s="77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7"/>
      <c r="C3153" s="78"/>
      <c r="D3153" s="77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7"/>
      <c r="C3154" s="78"/>
      <c r="D3154" s="77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7"/>
      <c r="C3155" s="78"/>
      <c r="D3155" s="77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7"/>
      <c r="C3156" s="78"/>
      <c r="D3156" s="77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7"/>
      <c r="C3157" s="78"/>
      <c r="D3157" s="77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7"/>
      <c r="C3158" s="78"/>
      <c r="D3158" s="77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7"/>
      <c r="C3159" s="78"/>
      <c r="D3159" s="77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7"/>
      <c r="C3160" s="78"/>
      <c r="D3160" s="77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7"/>
      <c r="C3161" s="78"/>
      <c r="D3161" s="77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7"/>
      <c r="C3162" s="78"/>
      <c r="D3162" s="77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7"/>
      <c r="C3163" s="78"/>
      <c r="D3163" s="77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7"/>
      <c r="C3164" s="78"/>
      <c r="D3164" s="77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7"/>
      <c r="C3165" s="78"/>
      <c r="D3165" s="77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7"/>
      <c r="C3166" s="78"/>
      <c r="D3166" s="77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7"/>
      <c r="C3167" s="78"/>
      <c r="D3167" s="77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7"/>
      <c r="C3168" s="78"/>
      <c r="D3168" s="77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7"/>
      <c r="C3169" s="78"/>
      <c r="D3169" s="77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7"/>
      <c r="C3170" s="78"/>
      <c r="D3170" s="77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7"/>
      <c r="C3171" s="78"/>
      <c r="D3171" s="77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7"/>
      <c r="C3172" s="78"/>
      <c r="D3172" s="77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7"/>
      <c r="C3173" s="78"/>
      <c r="D3173" s="77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7"/>
      <c r="C3174" s="78"/>
      <c r="D3174" s="77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7"/>
      <c r="C3175" s="78"/>
      <c r="D3175" s="77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7"/>
      <c r="C3176" s="78"/>
      <c r="D3176" s="77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7"/>
      <c r="C3177" s="78"/>
      <c r="D3177" s="77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7"/>
      <c r="C3178" s="78"/>
      <c r="D3178" s="77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7"/>
      <c r="C3179" s="78"/>
      <c r="D3179" s="77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7"/>
      <c r="C3180" s="78"/>
      <c r="D3180" s="77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7"/>
      <c r="C3181" s="78"/>
      <c r="D3181" s="77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7"/>
      <c r="C3182" s="78"/>
      <c r="D3182" s="77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7"/>
      <c r="C3183" s="78"/>
      <c r="D3183" s="77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7"/>
      <c r="C3184" s="78"/>
      <c r="D3184" s="77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7"/>
      <c r="C3185" s="78"/>
      <c r="D3185" s="77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7"/>
      <c r="C3186" s="78"/>
      <c r="D3186" s="77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7"/>
      <c r="C3187" s="78"/>
      <c r="D3187" s="77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7"/>
      <c r="C3188" s="78"/>
      <c r="D3188" s="77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7"/>
      <c r="C3189" s="78"/>
      <c r="D3189" s="77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7"/>
      <c r="C3190" s="78"/>
      <c r="D3190" s="77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7"/>
      <c r="C3191" s="78"/>
      <c r="D3191" s="77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7"/>
      <c r="C3192" s="78"/>
      <c r="D3192" s="77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7"/>
      <c r="C3193" s="78"/>
      <c r="D3193" s="77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7"/>
      <c r="C3194" s="78"/>
      <c r="D3194" s="77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7"/>
      <c r="C3195" s="78"/>
      <c r="D3195" s="77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7"/>
      <c r="C3196" s="78"/>
      <c r="D3196" s="77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7"/>
      <c r="C3197" s="78"/>
      <c r="D3197" s="77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7"/>
      <c r="C3198" s="78"/>
      <c r="D3198" s="77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7"/>
      <c r="C3199" s="78"/>
      <c r="D3199" s="77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7"/>
      <c r="C3200" s="78"/>
      <c r="D3200" s="77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7"/>
      <c r="C3201" s="78"/>
      <c r="D3201" s="77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7"/>
      <c r="C3202" s="78"/>
      <c r="D3202" s="77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7"/>
      <c r="C3203" s="78"/>
      <c r="D3203" s="77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7"/>
      <c r="C3204" s="78"/>
      <c r="D3204" s="77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7"/>
      <c r="C3205" s="78"/>
      <c r="D3205" s="77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7"/>
      <c r="C3206" s="78"/>
      <c r="D3206" s="77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7"/>
      <c r="C3207" s="78"/>
      <c r="D3207" s="77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7"/>
      <c r="C3208" s="78"/>
      <c r="D3208" s="77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7"/>
      <c r="C3209" s="78"/>
      <c r="D3209" s="77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7"/>
      <c r="C3210" s="78"/>
      <c r="D3210" s="77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7"/>
      <c r="C3211" s="78"/>
      <c r="D3211" s="77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7"/>
      <c r="C3212" s="78"/>
      <c r="D3212" s="77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7"/>
      <c r="C3213" s="78"/>
      <c r="D3213" s="77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7"/>
      <c r="C3214" s="78"/>
      <c r="D3214" s="77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7"/>
      <c r="C3215" s="78"/>
      <c r="D3215" s="77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7"/>
      <c r="C3216" s="78"/>
      <c r="D3216" s="77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7"/>
      <c r="C3217" s="78"/>
      <c r="D3217" s="77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7"/>
      <c r="C3218" s="78"/>
      <c r="D3218" s="77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7"/>
      <c r="C3219" s="78"/>
      <c r="D3219" s="77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7"/>
      <c r="C3220" s="78"/>
      <c r="D3220" s="77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7"/>
      <c r="C3221" s="78"/>
      <c r="D3221" s="77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7"/>
      <c r="C3222" s="78"/>
      <c r="D3222" s="77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7"/>
      <c r="C3223" s="78"/>
      <c r="D3223" s="77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7"/>
      <c r="C3224" s="78"/>
      <c r="D3224" s="77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7"/>
      <c r="C3225" s="78"/>
      <c r="D3225" s="77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7"/>
      <c r="C3226" s="78"/>
      <c r="D3226" s="77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7"/>
      <c r="C3227" s="78"/>
      <c r="D3227" s="77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7"/>
      <c r="C3228" s="78"/>
      <c r="D3228" s="77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7"/>
      <c r="C3229" s="78"/>
      <c r="D3229" s="77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7"/>
      <c r="C3230" s="78"/>
      <c r="D3230" s="77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7"/>
      <c r="C3231" s="78"/>
      <c r="D3231" s="77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7"/>
      <c r="C3232" s="78"/>
      <c r="D3232" s="77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7"/>
      <c r="C3233" s="78"/>
      <c r="D3233" s="77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7"/>
      <c r="C3234" s="78"/>
      <c r="D3234" s="77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7"/>
      <c r="C3235" s="78"/>
      <c r="D3235" s="77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7"/>
      <c r="C3236" s="78"/>
      <c r="D3236" s="77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7"/>
      <c r="C3237" s="78"/>
      <c r="D3237" s="77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7"/>
      <c r="C3238" s="78"/>
      <c r="D3238" s="77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7"/>
      <c r="C3239" s="78"/>
      <c r="D3239" s="77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7"/>
      <c r="C3240" s="78"/>
      <c r="D3240" s="77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7"/>
      <c r="C3241" s="78"/>
      <c r="D3241" s="77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7"/>
      <c r="C3242" s="78"/>
      <c r="D3242" s="77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7"/>
      <c r="C3243" s="78"/>
      <c r="D3243" s="77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7"/>
      <c r="C3244" s="78"/>
      <c r="D3244" s="77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7"/>
      <c r="C3245" s="78"/>
      <c r="D3245" s="77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7"/>
      <c r="C3246" s="78"/>
      <c r="D3246" s="77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7"/>
      <c r="C3247" s="78"/>
      <c r="D3247" s="77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7"/>
      <c r="C3248" s="78"/>
      <c r="D3248" s="77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7"/>
      <c r="C3249" s="78"/>
      <c r="D3249" s="77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7"/>
      <c r="C3250" s="78"/>
      <c r="D3250" s="77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7"/>
      <c r="C3251" s="78"/>
      <c r="D3251" s="77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7"/>
      <c r="C3252" s="78"/>
      <c r="D3252" s="77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7"/>
      <c r="C3253" s="78"/>
      <c r="D3253" s="77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7"/>
      <c r="C3254" s="78"/>
      <c r="D3254" s="77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7"/>
      <c r="C3255" s="78"/>
      <c r="D3255" s="77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7"/>
      <c r="C3256" s="78"/>
      <c r="D3256" s="77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7"/>
      <c r="C3257" s="78"/>
      <c r="D3257" s="77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7"/>
      <c r="C3258" s="78"/>
      <c r="D3258" s="77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7"/>
      <c r="C3259" s="78"/>
      <c r="D3259" s="77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7"/>
      <c r="C3260" s="78"/>
      <c r="D3260" s="77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7"/>
      <c r="C3261" s="78"/>
      <c r="D3261" s="77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7"/>
      <c r="C3262" s="78"/>
      <c r="D3262" s="77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7"/>
      <c r="C3263" s="78"/>
      <c r="D3263" s="77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7"/>
      <c r="C3264" s="78"/>
      <c r="D3264" s="77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7"/>
      <c r="C3265" s="78"/>
      <c r="D3265" s="77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7"/>
      <c r="C3266" s="78"/>
      <c r="D3266" s="77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7"/>
      <c r="C3267" s="78"/>
      <c r="D3267" s="77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7"/>
      <c r="C3268" s="78"/>
      <c r="D3268" s="77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7"/>
      <c r="C3269" s="78"/>
      <c r="D3269" s="77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7"/>
      <c r="C3270" s="78"/>
      <c r="D3270" s="77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7"/>
      <c r="C3271" s="78"/>
      <c r="D3271" s="77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7"/>
      <c r="C3272" s="78"/>
      <c r="D3272" s="77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7"/>
      <c r="C3273" s="78"/>
      <c r="D3273" s="77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7"/>
      <c r="C3274" s="78"/>
      <c r="D3274" s="77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7"/>
      <c r="C3275" s="78"/>
      <c r="D3275" s="77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7"/>
      <c r="C3276" s="78"/>
      <c r="D3276" s="77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7"/>
      <c r="C3277" s="78"/>
      <c r="D3277" s="77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7"/>
      <c r="C3278" s="78"/>
      <c r="D3278" s="77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7"/>
      <c r="C3279" s="78"/>
      <c r="D3279" s="77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7"/>
      <c r="C3280" s="78"/>
      <c r="D3280" s="77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7"/>
      <c r="C3281" s="78"/>
      <c r="D3281" s="77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7"/>
      <c r="C3282" s="78"/>
      <c r="D3282" s="77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7"/>
      <c r="C3283" s="78"/>
      <c r="D3283" s="77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7"/>
      <c r="C3284" s="78"/>
      <c r="D3284" s="77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7"/>
      <c r="C3285" s="78"/>
      <c r="D3285" s="77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7"/>
      <c r="C3286" s="78"/>
      <c r="D3286" s="77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7"/>
      <c r="C3287" s="78"/>
      <c r="D3287" s="77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7"/>
      <c r="C3288" s="78"/>
      <c r="D3288" s="77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7"/>
      <c r="C3289" s="78"/>
      <c r="D3289" s="77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7"/>
      <c r="C3290" s="78"/>
      <c r="D3290" s="77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7"/>
      <c r="C3291" s="78"/>
      <c r="D3291" s="77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7"/>
      <c r="C3292" s="78"/>
      <c r="D3292" s="77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7"/>
      <c r="C3293" s="78"/>
      <c r="D3293" s="77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7"/>
      <c r="C3294" s="78"/>
      <c r="D3294" s="77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7"/>
      <c r="C3295" s="78"/>
      <c r="D3295" s="77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7"/>
      <c r="C3296" s="78"/>
      <c r="D3296" s="77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7"/>
      <c r="C3297" s="78"/>
      <c r="D3297" s="77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7"/>
      <c r="C3298" s="78"/>
      <c r="D3298" s="77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7"/>
      <c r="C3299" s="78"/>
      <c r="D3299" s="77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7"/>
      <c r="C3300" s="78"/>
      <c r="D3300" s="77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7"/>
      <c r="C3301" s="78"/>
      <c r="D3301" s="77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7"/>
      <c r="C3302" s="78"/>
      <c r="D3302" s="77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7"/>
      <c r="C3303" s="78"/>
      <c r="D3303" s="77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7"/>
      <c r="C3304" s="78"/>
      <c r="D3304" s="77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7"/>
      <c r="C3305" s="78"/>
      <c r="D3305" s="77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7"/>
      <c r="C3306" s="78"/>
      <c r="D3306" s="77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7"/>
      <c r="C3307" s="78"/>
      <c r="D3307" s="77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7"/>
      <c r="C3308" s="78"/>
      <c r="D3308" s="77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7"/>
      <c r="C3309" s="78"/>
      <c r="D3309" s="77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7"/>
      <c r="C3310" s="78"/>
      <c r="D3310" s="77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7"/>
      <c r="C3311" s="78"/>
      <c r="D3311" s="77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7"/>
      <c r="C3312" s="78"/>
      <c r="D3312" s="77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7"/>
      <c r="C3313" s="78"/>
      <c r="D3313" s="77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7"/>
      <c r="C3314" s="78"/>
      <c r="D3314" s="77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7"/>
      <c r="C3315" s="78"/>
      <c r="D3315" s="77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7"/>
      <c r="C3316" s="78"/>
      <c r="D3316" s="77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7"/>
      <c r="C3317" s="78"/>
      <c r="D3317" s="77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7"/>
      <c r="C3318" s="78"/>
      <c r="D3318" s="77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7"/>
      <c r="C3319" s="78"/>
      <c r="D3319" s="77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7"/>
      <c r="C3320" s="78"/>
      <c r="D3320" s="77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7"/>
      <c r="C3321" s="78"/>
      <c r="D3321" s="77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7"/>
      <c r="C3322" s="78"/>
      <c r="D3322" s="77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7"/>
      <c r="C3323" s="78"/>
      <c r="D3323" s="77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7"/>
      <c r="C3324" s="78"/>
      <c r="D3324" s="77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7"/>
      <c r="C3325" s="78"/>
      <c r="D3325" s="77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7"/>
      <c r="C3326" s="78"/>
      <c r="D3326" s="77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7"/>
      <c r="C3327" s="78"/>
      <c r="D3327" s="77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7"/>
      <c r="C3328" s="78"/>
      <c r="D3328" s="77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7"/>
      <c r="C3329" s="78"/>
      <c r="D3329" s="77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7"/>
      <c r="C3330" s="78"/>
      <c r="D3330" s="77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7"/>
      <c r="C3331" s="78"/>
      <c r="D3331" s="77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7"/>
      <c r="C3332" s="78"/>
      <c r="D3332" s="77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7"/>
      <c r="C3333" s="78"/>
      <c r="D3333" s="77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7"/>
      <c r="C3334" s="78"/>
      <c r="D3334" s="77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7"/>
      <c r="C3335" s="78"/>
      <c r="D3335" s="77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7"/>
      <c r="C3336" s="78"/>
      <c r="D3336" s="77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7"/>
      <c r="C3337" s="78"/>
      <c r="D3337" s="77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7"/>
      <c r="C3338" s="78"/>
      <c r="D3338" s="77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7"/>
      <c r="C3339" s="78"/>
      <c r="D3339" s="77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7"/>
      <c r="C3340" s="78"/>
      <c r="D3340" s="77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7"/>
      <c r="C3341" s="78"/>
      <c r="D3341" s="77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7"/>
      <c r="C3342" s="78"/>
      <c r="D3342" s="77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7"/>
      <c r="C3343" s="78"/>
      <c r="D3343" s="77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7"/>
      <c r="C3344" s="78"/>
      <c r="D3344" s="77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7"/>
      <c r="C3345" s="78"/>
      <c r="D3345" s="77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7"/>
      <c r="C3346" s="78"/>
      <c r="D3346" s="77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7"/>
      <c r="C3347" s="78"/>
      <c r="D3347" s="77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7"/>
      <c r="C3348" s="78"/>
      <c r="D3348" s="77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7"/>
      <c r="C3349" s="78"/>
      <c r="D3349" s="77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7"/>
      <c r="C3350" s="78"/>
      <c r="D3350" s="77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7"/>
      <c r="C3351" s="78"/>
      <c r="D3351" s="77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7"/>
      <c r="C3352" s="78"/>
      <c r="D3352" s="77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7"/>
      <c r="C3353" s="78"/>
      <c r="D3353" s="77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7"/>
      <c r="C3354" s="78"/>
      <c r="D3354" s="77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7"/>
      <c r="C3355" s="78"/>
      <c r="D3355" s="77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7"/>
      <c r="C3356" s="78"/>
      <c r="D3356" s="77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7"/>
      <c r="C3357" s="78"/>
      <c r="D3357" s="77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7"/>
      <c r="C3358" s="78"/>
      <c r="D3358" s="77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7"/>
      <c r="C3359" s="78"/>
      <c r="D3359" s="77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7"/>
      <c r="C3360" s="78"/>
      <c r="D3360" s="77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7"/>
      <c r="C3361" s="78"/>
      <c r="D3361" s="77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7"/>
      <c r="C3362" s="78"/>
      <c r="D3362" s="77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7"/>
      <c r="C3363" s="78"/>
      <c r="D3363" s="77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7"/>
      <c r="C3364" s="78"/>
      <c r="D3364" s="77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7"/>
      <c r="C3365" s="78"/>
      <c r="D3365" s="77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7"/>
      <c r="C3366" s="78"/>
      <c r="D3366" s="77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7"/>
      <c r="C3367" s="78"/>
      <c r="D3367" s="77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7"/>
      <c r="C3368" s="78"/>
      <c r="D3368" s="77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7"/>
      <c r="C3369" s="78"/>
      <c r="D3369" s="77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7"/>
      <c r="C3370" s="78"/>
      <c r="D3370" s="77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7"/>
      <c r="C3371" s="78"/>
      <c r="D3371" s="77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7"/>
      <c r="C3372" s="78"/>
      <c r="D3372" s="77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7"/>
      <c r="C3373" s="78"/>
      <c r="D3373" s="77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7"/>
      <c r="C3374" s="78"/>
      <c r="D3374" s="77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7"/>
      <c r="C3375" s="78"/>
      <c r="D3375" s="77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7"/>
      <c r="C3376" s="78"/>
      <c r="D3376" s="77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7"/>
      <c r="C3377" s="78"/>
      <c r="D3377" s="77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7"/>
      <c r="C3378" s="78"/>
      <c r="D3378" s="77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7"/>
      <c r="C3379" s="78"/>
      <c r="D3379" s="77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7"/>
      <c r="C3380" s="78"/>
      <c r="D3380" s="77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7"/>
      <c r="C3381" s="78"/>
      <c r="D3381" s="77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7"/>
      <c r="C3382" s="78"/>
      <c r="D3382" s="77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7"/>
      <c r="C3383" s="78"/>
      <c r="D3383" s="77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7"/>
      <c r="C3384" s="78"/>
      <c r="D3384" s="77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7"/>
      <c r="C3385" s="78"/>
      <c r="D3385" s="77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7"/>
      <c r="C3386" s="78"/>
      <c r="D3386" s="77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7"/>
      <c r="C3387" s="78"/>
      <c r="D3387" s="77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7"/>
      <c r="C3388" s="78"/>
      <c r="D3388" s="77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7"/>
      <c r="C3389" s="78"/>
      <c r="D3389" s="77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7"/>
      <c r="C3390" s="78"/>
      <c r="D3390" s="77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7"/>
      <c r="C3391" s="78"/>
      <c r="D3391" s="77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7"/>
      <c r="C3392" s="78"/>
      <c r="D3392" s="77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7"/>
      <c r="C3393" s="78"/>
      <c r="D3393" s="77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7"/>
      <c r="C3394" s="78"/>
      <c r="D3394" s="77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7"/>
      <c r="C3395" s="78"/>
      <c r="D3395" s="77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7"/>
      <c r="C3396" s="78"/>
      <c r="D3396" s="77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7"/>
      <c r="C3397" s="78"/>
      <c r="D3397" s="77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7"/>
      <c r="C3398" s="78"/>
      <c r="D3398" s="77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7"/>
      <c r="C3399" s="78"/>
      <c r="D3399" s="77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7"/>
      <c r="C3400" s="78"/>
      <c r="D3400" s="77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7"/>
      <c r="C3401" s="78"/>
      <c r="D3401" s="77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7"/>
      <c r="C3402" s="78"/>
      <c r="D3402" s="77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7"/>
      <c r="C3403" s="78"/>
      <c r="D3403" s="77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7"/>
      <c r="C3404" s="78"/>
      <c r="D3404" s="77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7"/>
      <c r="C3405" s="78"/>
      <c r="D3405" s="77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7"/>
      <c r="C3406" s="78"/>
      <c r="D3406" s="77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7"/>
      <c r="C3407" s="78"/>
      <c r="D3407" s="77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7"/>
      <c r="C3408" s="78"/>
      <c r="D3408" s="77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7"/>
      <c r="C3409" s="78"/>
      <c r="D3409" s="77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7"/>
      <c r="C3410" s="78"/>
      <c r="D3410" s="77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7"/>
      <c r="C3411" s="78"/>
      <c r="D3411" s="77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7"/>
      <c r="C3412" s="78"/>
      <c r="D3412" s="77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7"/>
      <c r="C3413" s="78"/>
      <c r="D3413" s="77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7"/>
      <c r="C3414" s="78"/>
      <c r="D3414" s="77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7"/>
      <c r="C3415" s="78"/>
      <c r="D3415" s="77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7"/>
      <c r="C3416" s="78"/>
      <c r="D3416" s="77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7"/>
      <c r="C3417" s="78"/>
      <c r="D3417" s="77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7"/>
      <c r="C3418" s="78"/>
      <c r="D3418" s="77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7"/>
      <c r="C3419" s="78"/>
      <c r="D3419" s="77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7"/>
      <c r="C3420" s="78"/>
      <c r="D3420" s="77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7"/>
      <c r="C3421" s="78"/>
      <c r="D3421" s="77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7"/>
      <c r="C3422" s="78"/>
      <c r="D3422" s="77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7"/>
      <c r="C3423" s="78"/>
      <c r="D3423" s="77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7"/>
      <c r="C3424" s="78"/>
      <c r="D3424" s="77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7"/>
      <c r="C3425" s="78"/>
      <c r="D3425" s="77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7"/>
      <c r="C3426" s="78"/>
      <c r="D3426" s="77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7"/>
      <c r="C3427" s="78"/>
      <c r="D3427" s="77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7"/>
      <c r="C3428" s="78"/>
      <c r="D3428" s="77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7"/>
      <c r="C3429" s="78"/>
      <c r="D3429" s="77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7"/>
      <c r="C3430" s="78"/>
      <c r="D3430" s="77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7"/>
      <c r="C3431" s="78"/>
      <c r="D3431" s="77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7"/>
      <c r="C3432" s="78"/>
      <c r="D3432" s="77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7"/>
      <c r="C3433" s="78"/>
      <c r="D3433" s="77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7"/>
      <c r="C3434" s="78"/>
      <c r="D3434" s="77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7"/>
      <c r="C3435" s="78"/>
      <c r="D3435" s="77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7"/>
      <c r="C3436" s="78"/>
      <c r="D3436" s="77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7"/>
      <c r="C3437" s="78"/>
      <c r="D3437" s="77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7"/>
      <c r="C3438" s="78"/>
      <c r="D3438" s="77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7"/>
      <c r="C3439" s="78"/>
      <c r="D3439" s="77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7"/>
      <c r="C3440" s="78"/>
      <c r="D3440" s="77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7"/>
      <c r="C3441" s="78"/>
      <c r="D3441" s="77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7"/>
      <c r="C3442" s="78"/>
      <c r="D3442" s="77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7"/>
      <c r="C3443" s="78"/>
      <c r="D3443" s="77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7"/>
      <c r="C3444" s="78"/>
      <c r="D3444" s="77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7"/>
      <c r="C3445" s="78"/>
      <c r="D3445" s="77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7"/>
      <c r="C3446" s="78"/>
      <c r="D3446" s="77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7"/>
      <c r="C3447" s="78"/>
      <c r="D3447" s="77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7"/>
      <c r="C3448" s="78"/>
      <c r="D3448" s="77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7"/>
      <c r="C3449" s="78"/>
      <c r="D3449" s="77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7"/>
      <c r="C3450" s="78"/>
      <c r="D3450" s="77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7"/>
      <c r="C3451" s="78"/>
      <c r="D3451" s="77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7"/>
      <c r="C3452" s="78"/>
      <c r="D3452" s="77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7"/>
      <c r="C3453" s="78"/>
      <c r="D3453" s="77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7"/>
      <c r="C3454" s="78"/>
      <c r="D3454" s="77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7"/>
      <c r="C3455" s="78"/>
      <c r="D3455" s="77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7"/>
      <c r="C3456" s="78"/>
      <c r="D3456" s="77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7"/>
      <c r="C3457" s="78"/>
      <c r="D3457" s="77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7"/>
      <c r="C3458" s="78"/>
      <c r="D3458" s="77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7"/>
      <c r="C3459" s="78"/>
      <c r="D3459" s="77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7"/>
      <c r="C3460" s="78"/>
      <c r="D3460" s="77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7"/>
      <c r="C3461" s="78"/>
      <c r="D3461" s="77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7"/>
      <c r="C3462" s="78"/>
      <c r="D3462" s="77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7"/>
      <c r="C3463" s="78"/>
      <c r="D3463" s="77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7"/>
      <c r="C3464" s="78"/>
      <c r="D3464" s="77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7"/>
      <c r="C3465" s="78"/>
      <c r="D3465" s="77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7"/>
      <c r="C3466" s="78"/>
      <c r="D3466" s="77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7"/>
      <c r="C3467" s="78"/>
      <c r="D3467" s="77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7"/>
      <c r="C3468" s="78"/>
      <c r="D3468" s="77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7"/>
      <c r="C3469" s="78"/>
      <c r="D3469" s="77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7"/>
      <c r="C3470" s="78"/>
      <c r="D3470" s="77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7"/>
      <c r="C3471" s="78"/>
      <c r="D3471" s="77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7"/>
      <c r="C3472" s="78"/>
      <c r="D3472" s="77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7"/>
      <c r="C3473" s="78"/>
      <c r="D3473" s="77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7"/>
      <c r="C3474" s="78"/>
      <c r="D3474" s="77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7"/>
      <c r="C3475" s="78"/>
      <c r="D3475" s="77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7"/>
      <c r="C3476" s="78"/>
      <c r="D3476" s="77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7"/>
      <c r="C3477" s="78"/>
      <c r="D3477" s="77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7"/>
      <c r="C3478" s="78"/>
      <c r="D3478" s="77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7"/>
      <c r="C3479" s="78"/>
      <c r="D3479" s="77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7"/>
      <c r="C3480" s="78"/>
      <c r="D3480" s="77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7"/>
      <c r="C3481" s="78"/>
      <c r="D3481" s="77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7"/>
      <c r="C3482" s="78"/>
      <c r="D3482" s="77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7"/>
      <c r="C3483" s="78"/>
      <c r="D3483" s="77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7"/>
      <c r="C3484" s="78"/>
      <c r="D3484" s="77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7"/>
      <c r="C3485" s="78"/>
      <c r="D3485" s="77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7"/>
      <c r="C3486" s="78"/>
      <c r="D3486" s="77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7"/>
      <c r="C3487" s="78"/>
      <c r="D3487" s="77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7"/>
      <c r="C3488" s="78"/>
      <c r="D3488" s="77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7"/>
      <c r="C3489" s="78"/>
      <c r="D3489" s="77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7"/>
      <c r="C3490" s="78"/>
      <c r="D3490" s="77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7"/>
      <c r="C3491" s="78"/>
      <c r="D3491" s="77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7"/>
      <c r="C3492" s="78"/>
      <c r="D3492" s="77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7"/>
      <c r="C3493" s="78"/>
      <c r="D3493" s="77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7"/>
      <c r="C3494" s="78"/>
      <c r="D3494" s="77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7"/>
      <c r="C3495" s="78"/>
      <c r="D3495" s="77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7"/>
      <c r="C3496" s="78"/>
      <c r="D3496" s="77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7"/>
      <c r="C3497" s="78"/>
      <c r="D3497" s="77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7"/>
      <c r="C3498" s="78"/>
      <c r="D3498" s="77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7"/>
      <c r="C3499" s="78"/>
      <c r="D3499" s="77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7"/>
      <c r="C3500" s="78"/>
      <c r="D3500" s="77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7"/>
      <c r="C3501" s="78"/>
      <c r="D3501" s="77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7"/>
      <c r="C3502" s="78"/>
      <c r="D3502" s="77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7"/>
      <c r="C3503" s="78"/>
      <c r="D3503" s="77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7"/>
      <c r="C3504" s="78"/>
      <c r="D3504" s="77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7"/>
      <c r="C3505" s="78"/>
      <c r="D3505" s="77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7"/>
      <c r="C3506" s="78"/>
      <c r="D3506" s="77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7"/>
      <c r="C3507" s="78"/>
      <c r="D3507" s="77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7"/>
      <c r="C3508" s="78"/>
      <c r="D3508" s="77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7"/>
      <c r="C3509" s="78"/>
      <c r="D3509" s="77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7"/>
      <c r="C3510" s="78"/>
      <c r="D3510" s="77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7"/>
      <c r="C3511" s="78"/>
      <c r="D3511" s="77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7"/>
      <c r="C3512" s="78"/>
      <c r="D3512" s="77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7"/>
      <c r="C3513" s="78"/>
      <c r="D3513" s="77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7"/>
      <c r="C3514" s="78"/>
      <c r="D3514" s="77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7"/>
      <c r="C3515" s="78"/>
      <c r="D3515" s="77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7"/>
      <c r="C3516" s="78"/>
      <c r="D3516" s="77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7"/>
      <c r="C3517" s="78"/>
      <c r="D3517" s="77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7"/>
      <c r="C3518" s="78"/>
      <c r="D3518" s="77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7"/>
      <c r="C3519" s="78"/>
      <c r="D3519" s="77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7"/>
      <c r="C3520" s="78"/>
      <c r="D3520" s="77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7"/>
      <c r="C3521" s="78"/>
      <c r="D3521" s="77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7"/>
      <c r="C3522" s="78"/>
      <c r="D3522" s="77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7"/>
      <c r="C3523" s="78"/>
      <c r="D3523" s="77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7"/>
      <c r="C3524" s="78"/>
      <c r="D3524" s="77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7"/>
      <c r="C3525" s="78"/>
      <c r="D3525" s="77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7"/>
      <c r="C3526" s="78"/>
      <c r="D3526" s="77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7"/>
      <c r="C3527" s="78"/>
      <c r="D3527" s="77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7"/>
      <c r="C3528" s="78"/>
      <c r="D3528" s="77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7"/>
      <c r="C3529" s="78"/>
      <c r="D3529" s="77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7"/>
      <c r="C3530" s="78"/>
      <c r="D3530" s="77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7"/>
      <c r="C3531" s="78"/>
      <c r="D3531" s="77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7"/>
      <c r="C3532" s="78"/>
      <c r="D3532" s="77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7"/>
      <c r="C3533" s="78"/>
      <c r="D3533" s="77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7"/>
      <c r="C3534" s="78"/>
      <c r="D3534" s="77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7"/>
      <c r="C3535" s="78"/>
      <c r="D3535" s="77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7"/>
      <c r="C3536" s="78"/>
      <c r="D3536" s="77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7"/>
      <c r="C3537" s="78"/>
      <c r="D3537" s="77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7"/>
      <c r="C3538" s="78"/>
      <c r="D3538" s="77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7"/>
      <c r="C3539" s="78"/>
      <c r="D3539" s="77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7"/>
      <c r="C3540" s="78"/>
      <c r="D3540" s="77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7"/>
      <c r="C3541" s="78"/>
      <c r="D3541" s="77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7"/>
      <c r="C3542" s="78"/>
      <c r="D3542" s="77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7"/>
      <c r="C3543" s="78"/>
      <c r="D3543" s="77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7"/>
      <c r="C3544" s="78"/>
      <c r="D3544" s="77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7"/>
      <c r="C3545" s="78"/>
      <c r="D3545" s="77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7"/>
      <c r="C3546" s="78"/>
      <c r="D3546" s="77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7"/>
      <c r="C3547" s="78"/>
      <c r="D3547" s="77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7"/>
      <c r="C3548" s="78"/>
      <c r="D3548" s="77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7"/>
      <c r="C3549" s="78"/>
      <c r="D3549" s="77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7"/>
      <c r="C3550" s="78"/>
      <c r="D3550" s="77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7"/>
      <c r="C3551" s="78"/>
      <c r="D3551" s="77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7"/>
      <c r="C3552" s="78"/>
      <c r="D3552" s="77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7"/>
      <c r="C3553" s="78"/>
      <c r="D3553" s="77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7"/>
      <c r="C3554" s="78"/>
      <c r="D3554" s="77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7"/>
      <c r="C3555" s="78"/>
      <c r="D3555" s="77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7"/>
      <c r="C3556" s="78"/>
      <c r="D3556" s="77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7"/>
      <c r="C3557" s="78"/>
      <c r="D3557" s="77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7"/>
      <c r="C3558" s="78"/>
      <c r="D3558" s="77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7"/>
      <c r="C3559" s="78"/>
      <c r="D3559" s="77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7"/>
      <c r="C3560" s="78"/>
      <c r="D3560" s="77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7"/>
      <c r="C3561" s="78"/>
      <c r="D3561" s="77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7"/>
      <c r="C3562" s="78"/>
      <c r="D3562" s="77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7"/>
      <c r="C3563" s="78"/>
      <c r="D3563" s="77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7"/>
      <c r="C3564" s="78"/>
      <c r="D3564" s="77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7"/>
      <c r="C3565" s="78"/>
      <c r="D3565" s="77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7"/>
      <c r="C3566" s="78"/>
      <c r="D3566" s="77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7"/>
      <c r="C3567" s="78"/>
      <c r="D3567" s="77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7"/>
      <c r="C3568" s="78"/>
      <c r="D3568" s="77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7"/>
      <c r="C3569" s="78"/>
      <c r="D3569" s="77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7"/>
      <c r="C3570" s="78"/>
      <c r="D3570" s="77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7"/>
      <c r="C3571" s="78"/>
      <c r="D3571" s="77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7"/>
      <c r="C3572" s="78"/>
      <c r="D3572" s="77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7"/>
      <c r="C3573" s="78"/>
      <c r="D3573" s="77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7"/>
      <c r="C3574" s="78"/>
      <c r="D3574" s="77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7"/>
      <c r="C3575" s="78"/>
      <c r="D3575" s="77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7"/>
      <c r="C3576" s="78"/>
      <c r="D3576" s="77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7"/>
      <c r="C3577" s="78"/>
      <c r="D3577" s="77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7"/>
      <c r="C3578" s="78"/>
      <c r="D3578" s="77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7"/>
      <c r="C3579" s="78"/>
      <c r="D3579" s="77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7"/>
      <c r="C3580" s="78"/>
      <c r="D3580" s="77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7"/>
      <c r="C3581" s="78"/>
      <c r="D3581" s="77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7"/>
      <c r="C3582" s="78"/>
      <c r="D3582" s="77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7"/>
      <c r="C3583" s="78"/>
      <c r="D3583" s="77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7"/>
      <c r="C3584" s="78"/>
      <c r="D3584" s="77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7"/>
      <c r="C3585" s="78"/>
      <c r="D3585" s="77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7"/>
      <c r="C3586" s="78"/>
      <c r="D3586" s="77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7"/>
      <c r="C3587" s="78"/>
      <c r="D3587" s="77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7"/>
      <c r="C3588" s="78"/>
      <c r="D3588" s="77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7"/>
      <c r="C3589" s="78"/>
      <c r="D3589" s="77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7"/>
      <c r="C3590" s="78"/>
      <c r="D3590" s="77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7"/>
      <c r="C3591" s="78"/>
      <c r="D3591" s="77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7"/>
      <c r="C3592" s="78"/>
      <c r="D3592" s="77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7"/>
      <c r="C3593" s="78"/>
      <c r="D3593" s="77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7"/>
      <c r="C3594" s="78"/>
      <c r="D3594" s="77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7"/>
      <c r="C3595" s="78"/>
      <c r="D3595" s="77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7"/>
      <c r="C3596" s="78"/>
      <c r="D3596" s="77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7"/>
      <c r="C3597" s="78"/>
      <c r="D3597" s="77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7"/>
      <c r="C3598" s="78"/>
      <c r="D3598" s="77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7"/>
      <c r="C3599" s="78"/>
      <c r="D3599" s="77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7"/>
      <c r="C3600" s="78"/>
      <c r="D3600" s="77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7"/>
      <c r="C3601" s="78"/>
      <c r="D3601" s="77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7"/>
      <c r="C3602" s="78"/>
      <c r="D3602" s="77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7"/>
      <c r="C3603" s="78"/>
      <c r="D3603" s="77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7"/>
      <c r="C3604" s="78"/>
      <c r="D3604" s="77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7"/>
      <c r="C3605" s="78"/>
      <c r="D3605" s="77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7"/>
      <c r="C3606" s="78"/>
      <c r="D3606" s="77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7"/>
      <c r="C3607" s="78"/>
      <c r="D3607" s="77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7"/>
      <c r="C3608" s="78"/>
      <c r="D3608" s="77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7"/>
      <c r="C3609" s="78"/>
      <c r="D3609" s="77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7"/>
      <c r="C3610" s="78"/>
      <c r="D3610" s="77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7"/>
      <c r="C3611" s="78"/>
      <c r="D3611" s="77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7"/>
      <c r="C3612" s="78"/>
      <c r="D3612" s="77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7"/>
      <c r="C3613" s="78"/>
      <c r="D3613" s="77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7"/>
      <c r="C3614" s="78"/>
      <c r="D3614" s="77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7"/>
      <c r="C3615" s="78"/>
      <c r="D3615" s="77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7"/>
      <c r="C3616" s="78"/>
      <c r="D3616" s="77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7"/>
      <c r="C3617" s="78"/>
      <c r="D3617" s="77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7"/>
      <c r="C3618" s="78"/>
      <c r="D3618" s="77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7"/>
      <c r="C3619" s="78"/>
      <c r="D3619" s="77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7"/>
      <c r="C3620" s="78"/>
      <c r="D3620" s="77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7"/>
      <c r="C3621" s="78"/>
      <c r="D3621" s="77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7"/>
      <c r="C3622" s="78"/>
      <c r="D3622" s="77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7"/>
      <c r="C3623" s="78"/>
      <c r="D3623" s="77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7"/>
      <c r="C3624" s="78"/>
      <c r="D3624" s="77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7"/>
      <c r="C3625" s="78"/>
      <c r="D3625" s="77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7"/>
      <c r="C3626" s="78"/>
      <c r="D3626" s="77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7"/>
      <c r="C3627" s="78"/>
      <c r="D3627" s="77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7"/>
      <c r="C3628" s="78"/>
      <c r="D3628" s="77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7"/>
      <c r="C3629" s="78"/>
      <c r="D3629" s="77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7"/>
      <c r="C3630" s="78"/>
      <c r="D3630" s="77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7"/>
      <c r="C3631" s="78"/>
      <c r="D3631" s="77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7"/>
      <c r="C3632" s="78"/>
      <c r="D3632" s="77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7"/>
      <c r="C3633" s="78"/>
      <c r="D3633" s="77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7"/>
      <c r="C3634" s="78"/>
      <c r="D3634" s="77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7"/>
      <c r="C3635" s="78"/>
      <c r="D3635" s="77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7"/>
      <c r="C3636" s="78"/>
      <c r="D3636" s="77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7"/>
      <c r="C3637" s="78"/>
      <c r="D3637" s="77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7"/>
      <c r="C3638" s="78"/>
      <c r="D3638" s="77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7"/>
      <c r="C3639" s="78"/>
      <c r="D3639" s="77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7"/>
      <c r="C3640" s="78"/>
      <c r="D3640" s="77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7"/>
      <c r="C3641" s="78"/>
      <c r="D3641" s="77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7"/>
      <c r="C3642" s="78"/>
      <c r="D3642" s="77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7"/>
      <c r="C3643" s="78"/>
      <c r="D3643" s="77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7"/>
      <c r="C3644" s="78"/>
      <c r="D3644" s="77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7"/>
      <c r="C3645" s="78"/>
      <c r="D3645" s="77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7"/>
      <c r="C3646" s="78"/>
      <c r="D3646" s="77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7"/>
      <c r="C3647" s="78"/>
      <c r="D3647" s="77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7"/>
      <c r="C3648" s="78"/>
      <c r="D3648" s="77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7"/>
      <c r="C3649" s="78"/>
      <c r="D3649" s="77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7"/>
      <c r="C3650" s="78"/>
      <c r="D3650" s="77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7"/>
      <c r="C3651" s="78"/>
      <c r="D3651" s="77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7"/>
      <c r="C3652" s="78"/>
      <c r="D3652" s="77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7"/>
      <c r="C3653" s="78"/>
      <c r="D3653" s="77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7"/>
      <c r="C3654" s="78"/>
      <c r="D3654" s="77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7"/>
      <c r="C3655" s="78"/>
      <c r="D3655" s="77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7"/>
      <c r="C3656" s="78"/>
      <c r="D3656" s="77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7"/>
      <c r="C3657" s="78"/>
      <c r="D3657" s="77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7"/>
      <c r="C3658" s="78"/>
      <c r="D3658" s="77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7"/>
      <c r="C3659" s="78"/>
      <c r="D3659" s="77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7"/>
      <c r="C3660" s="78"/>
      <c r="D3660" s="77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7"/>
      <c r="C3661" s="78"/>
      <c r="D3661" s="77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7"/>
      <c r="C3662" s="78"/>
      <c r="D3662" s="77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7"/>
      <c r="C3663" s="78"/>
      <c r="D3663" s="77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7"/>
      <c r="C3664" s="78"/>
      <c r="D3664" s="77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7"/>
      <c r="C3665" s="78"/>
      <c r="D3665" s="77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7"/>
      <c r="C3666" s="78"/>
      <c r="D3666" s="77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7"/>
      <c r="C3667" s="78"/>
      <c r="D3667" s="77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7"/>
      <c r="C3668" s="78"/>
      <c r="D3668" s="77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7"/>
      <c r="C3669" s="78"/>
      <c r="D3669" s="77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7"/>
      <c r="C3670" s="78"/>
      <c r="D3670" s="77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7"/>
      <c r="C3671" s="78"/>
      <c r="D3671" s="77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7"/>
      <c r="C3672" s="78"/>
      <c r="D3672" s="77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7"/>
      <c r="C3673" s="78"/>
      <c r="D3673" s="77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7"/>
      <c r="C3674" s="78"/>
      <c r="D3674" s="77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7"/>
      <c r="C3675" s="78"/>
      <c r="D3675" s="77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7"/>
      <c r="C3676" s="78"/>
      <c r="D3676" s="77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7"/>
      <c r="C3677" s="78"/>
      <c r="D3677" s="77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7"/>
      <c r="C3678" s="78"/>
      <c r="D3678" s="77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7"/>
      <c r="C3679" s="78"/>
      <c r="D3679" s="77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7"/>
      <c r="C3680" s="78"/>
      <c r="D3680" s="77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7"/>
      <c r="C3681" s="78"/>
      <c r="D3681" s="77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7"/>
      <c r="C3682" s="78"/>
      <c r="D3682" s="77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7"/>
      <c r="C3683" s="78"/>
      <c r="D3683" s="77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7"/>
      <c r="C3684" s="78"/>
      <c r="D3684" s="77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7"/>
      <c r="C3685" s="78"/>
      <c r="D3685" s="77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7"/>
      <c r="C3686" s="78"/>
      <c r="D3686" s="77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7"/>
      <c r="C3687" s="78"/>
      <c r="D3687" s="77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7"/>
      <c r="C3688" s="78"/>
      <c r="D3688" s="77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7"/>
      <c r="C3689" s="78"/>
      <c r="D3689" s="77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7"/>
      <c r="C3690" s="78"/>
      <c r="D3690" s="77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7"/>
      <c r="C3691" s="78"/>
      <c r="D3691" s="77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7"/>
      <c r="C3692" s="78"/>
      <c r="D3692" s="77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7"/>
      <c r="C3693" s="78"/>
      <c r="D3693" s="77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7"/>
      <c r="C3694" s="78"/>
      <c r="D3694" s="77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7"/>
      <c r="C3695" s="78"/>
      <c r="D3695" s="77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7"/>
      <c r="C3696" s="78"/>
      <c r="D3696" s="77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7"/>
      <c r="C3697" s="78"/>
      <c r="D3697" s="77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7"/>
      <c r="C3698" s="78"/>
      <c r="D3698" s="77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7"/>
      <c r="C3699" s="78"/>
      <c r="D3699" s="77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7"/>
      <c r="C3700" s="78"/>
      <c r="D3700" s="77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7"/>
      <c r="C3701" s="78"/>
      <c r="D3701" s="77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7"/>
      <c r="C3702" s="78"/>
      <c r="D3702" s="77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7"/>
      <c r="C3703" s="78"/>
      <c r="D3703" s="77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7"/>
      <c r="C3704" s="78"/>
      <c r="D3704" s="77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7"/>
      <c r="C3705" s="78"/>
      <c r="D3705" s="77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7"/>
      <c r="C3706" s="78"/>
      <c r="D3706" s="77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7"/>
      <c r="C3707" s="78"/>
      <c r="D3707" s="77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7"/>
      <c r="C3708" s="78"/>
      <c r="D3708" s="77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7"/>
      <c r="C3709" s="78"/>
      <c r="D3709" s="77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7"/>
      <c r="C3710" s="78"/>
      <c r="D3710" s="77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7"/>
      <c r="C3711" s="78"/>
      <c r="D3711" s="77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7"/>
      <c r="C3712" s="78"/>
      <c r="D3712" s="77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7"/>
      <c r="C3713" s="78"/>
      <c r="D3713" s="77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7"/>
      <c r="C3714" s="78"/>
      <c r="D3714" s="77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7"/>
      <c r="C3715" s="78"/>
      <c r="D3715" s="77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7"/>
      <c r="C3716" s="78"/>
      <c r="D3716" s="77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7"/>
      <c r="C3717" s="78"/>
      <c r="D3717" s="77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7"/>
      <c r="C3718" s="78"/>
      <c r="D3718" s="77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7"/>
      <c r="C3719" s="78"/>
      <c r="D3719" s="77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7"/>
      <c r="C3720" s="78"/>
      <c r="D3720" s="77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7"/>
      <c r="C3721" s="78"/>
      <c r="D3721" s="77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7"/>
      <c r="C3722" s="78"/>
      <c r="D3722" s="77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7"/>
      <c r="C3723" s="78"/>
      <c r="D3723" s="77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7"/>
      <c r="C3724" s="78"/>
      <c r="D3724" s="77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7"/>
      <c r="C3725" s="78"/>
      <c r="D3725" s="77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7"/>
      <c r="C3726" s="78"/>
      <c r="D3726" s="77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7"/>
      <c r="C3727" s="78"/>
      <c r="D3727" s="77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7"/>
      <c r="C3728" s="78"/>
      <c r="D3728" s="77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7"/>
      <c r="C3729" s="78"/>
      <c r="D3729" s="77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7"/>
      <c r="C3730" s="78"/>
      <c r="D3730" s="77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7"/>
      <c r="C3731" s="78"/>
      <c r="D3731" s="77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7"/>
      <c r="C3732" s="78"/>
      <c r="D3732" s="77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7"/>
      <c r="C3733" s="78"/>
      <c r="D3733" s="77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7"/>
      <c r="C3734" s="78"/>
      <c r="D3734" s="77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7"/>
      <c r="C3735" s="78"/>
      <c r="D3735" s="77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7"/>
      <c r="C3736" s="78"/>
      <c r="D3736" s="77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7"/>
      <c r="C3737" s="78"/>
      <c r="D3737" s="77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7"/>
      <c r="C3738" s="78"/>
      <c r="D3738" s="77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7"/>
      <c r="C3739" s="78"/>
      <c r="D3739" s="77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7"/>
      <c r="C3740" s="78"/>
      <c r="D3740" s="77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7"/>
      <c r="C3741" s="78"/>
      <c r="D3741" s="77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7"/>
      <c r="C3742" s="78"/>
      <c r="D3742" s="77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7"/>
      <c r="C3743" s="78"/>
      <c r="D3743" s="77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7"/>
      <c r="C3744" s="78"/>
      <c r="D3744" s="77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7"/>
      <c r="C3745" s="78"/>
      <c r="D3745" s="77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7"/>
      <c r="C3746" s="78"/>
      <c r="D3746" s="77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7"/>
      <c r="C3747" s="78"/>
      <c r="D3747" s="77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7"/>
      <c r="C3748" s="78"/>
      <c r="D3748" s="77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7"/>
      <c r="C3749" s="78"/>
      <c r="D3749" s="77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7"/>
      <c r="C3750" s="78"/>
      <c r="D3750" s="77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7"/>
      <c r="C3751" s="78"/>
      <c r="D3751" s="77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7"/>
      <c r="C3752" s="78"/>
      <c r="D3752" s="77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7"/>
      <c r="C3753" s="78"/>
      <c r="D3753" s="77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7"/>
      <c r="C3754" s="78"/>
      <c r="D3754" s="77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7"/>
      <c r="C3755" s="78"/>
      <c r="D3755" s="77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7"/>
      <c r="C3756" s="78"/>
      <c r="D3756" s="77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7"/>
      <c r="C3757" s="78"/>
      <c r="D3757" s="77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7"/>
      <c r="C3758" s="78"/>
      <c r="D3758" s="77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7"/>
      <c r="C3759" s="78"/>
      <c r="D3759" s="77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7"/>
      <c r="C3760" s="78"/>
      <c r="D3760" s="77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7"/>
      <c r="C3761" s="78"/>
      <c r="D3761" s="77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7"/>
      <c r="C3762" s="78"/>
      <c r="D3762" s="77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7"/>
      <c r="C3763" s="78"/>
      <c r="D3763" s="77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7"/>
      <c r="C3764" s="78"/>
      <c r="D3764" s="77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7"/>
      <c r="C3765" s="78"/>
      <c r="D3765" s="77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7"/>
      <c r="C3766" s="78"/>
      <c r="D3766" s="77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7"/>
      <c r="C3767" s="78"/>
      <c r="D3767" s="77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7"/>
      <c r="C3768" s="78"/>
      <c r="D3768" s="77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7"/>
      <c r="C3769" s="78"/>
      <c r="D3769" s="77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7"/>
      <c r="C3770" s="78"/>
      <c r="D3770" s="77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7"/>
      <c r="C3771" s="78"/>
      <c r="D3771" s="77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7"/>
      <c r="C3772" s="78"/>
      <c r="D3772" s="77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7"/>
      <c r="C3773" s="78"/>
      <c r="D3773" s="77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7"/>
      <c r="C3774" s="78"/>
      <c r="D3774" s="77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7"/>
      <c r="C3775" s="78"/>
      <c r="D3775" s="77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7"/>
      <c r="C3776" s="78"/>
      <c r="D3776" s="77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7"/>
      <c r="C3777" s="78"/>
      <c r="D3777" s="77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7"/>
      <c r="C3778" s="78"/>
      <c r="D3778" s="77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7"/>
      <c r="C3779" s="78"/>
      <c r="D3779" s="77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7"/>
      <c r="C3780" s="78"/>
      <c r="D3780" s="77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7"/>
      <c r="C3781" s="78"/>
      <c r="D3781" s="77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7"/>
      <c r="C3782" s="78"/>
      <c r="D3782" s="77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7"/>
      <c r="C3783" s="78"/>
      <c r="D3783" s="77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7"/>
      <c r="C3784" s="78"/>
      <c r="D3784" s="77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7"/>
      <c r="C3785" s="78"/>
      <c r="D3785" s="77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7"/>
      <c r="C3786" s="78"/>
      <c r="D3786" s="77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7"/>
      <c r="C3787" s="78"/>
      <c r="D3787" s="77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7"/>
      <c r="C3788" s="78"/>
      <c r="D3788" s="77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7"/>
      <c r="C3789" s="78"/>
      <c r="D3789" s="77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7"/>
      <c r="C3790" s="78"/>
      <c r="D3790" s="77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7"/>
      <c r="C3791" s="78"/>
      <c r="D3791" s="77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7"/>
      <c r="C3792" s="78"/>
      <c r="D3792" s="77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7"/>
      <c r="C3793" s="78"/>
      <c r="D3793" s="77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7"/>
      <c r="C3794" s="78"/>
      <c r="D3794" s="77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7"/>
      <c r="C3795" s="78"/>
      <c r="D3795" s="77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7"/>
      <c r="C3796" s="78"/>
      <c r="D3796" s="77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7"/>
      <c r="C3797" s="78"/>
      <c r="D3797" s="77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7"/>
      <c r="C3798" s="78"/>
      <c r="D3798" s="77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7"/>
      <c r="C3799" s="78"/>
      <c r="D3799" s="77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7"/>
      <c r="C3800" s="78"/>
      <c r="D3800" s="77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7"/>
      <c r="C3801" s="78"/>
      <c r="D3801" s="77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7"/>
      <c r="C3802" s="78"/>
      <c r="D3802" s="77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7"/>
      <c r="C3803" s="78"/>
      <c r="D3803" s="77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7"/>
      <c r="C3804" s="78"/>
      <c r="D3804" s="77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7"/>
      <c r="C3805" s="78"/>
      <c r="D3805" s="77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7"/>
      <c r="C3806" s="78"/>
      <c r="D3806" s="77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7"/>
      <c r="C3807" s="78"/>
      <c r="D3807" s="77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7"/>
      <c r="C3808" s="78"/>
      <c r="D3808" s="77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7"/>
      <c r="C3809" s="78"/>
      <c r="D3809" s="77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7"/>
      <c r="C3810" s="78"/>
      <c r="D3810" s="77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7"/>
      <c r="C3811" s="78"/>
      <c r="D3811" s="77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7"/>
      <c r="C3812" s="78"/>
      <c r="D3812" s="77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7"/>
      <c r="C3813" s="78"/>
      <c r="D3813" s="77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7"/>
      <c r="C3814" s="78"/>
      <c r="D3814" s="77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7"/>
      <c r="C3815" s="78"/>
      <c r="D3815" s="77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7"/>
      <c r="C3816" s="78"/>
      <c r="D3816" s="77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7"/>
      <c r="C3817" s="78"/>
      <c r="D3817" s="77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7"/>
      <c r="C3818" s="78"/>
      <c r="D3818" s="77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7"/>
      <c r="C3819" s="78"/>
      <c r="D3819" s="77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7"/>
      <c r="C3820" s="78"/>
      <c r="D3820" s="77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7"/>
      <c r="C3821" s="78"/>
      <c r="D3821" s="77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7"/>
      <c r="C3822" s="78"/>
      <c r="D3822" s="77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7"/>
      <c r="C3823" s="78"/>
      <c r="D3823" s="77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7"/>
      <c r="C3824" s="78"/>
      <c r="D3824" s="77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7"/>
      <c r="C3825" s="78"/>
      <c r="D3825" s="77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7"/>
      <c r="C3826" s="78"/>
      <c r="D3826" s="77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7"/>
      <c r="C3827" s="78"/>
      <c r="D3827" s="77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7"/>
      <c r="C3828" s="78"/>
      <c r="D3828" s="77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7"/>
      <c r="C3829" s="78"/>
      <c r="D3829" s="77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7"/>
      <c r="C3830" s="78"/>
      <c r="D3830" s="77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7"/>
      <c r="C3831" s="78"/>
      <c r="D3831" s="77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7"/>
      <c r="C3832" s="78"/>
      <c r="D3832" s="77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7"/>
      <c r="C3833" s="78"/>
      <c r="D3833" s="77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7"/>
      <c r="C3834" s="78"/>
      <c r="D3834" s="77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7"/>
      <c r="C3835" s="78"/>
      <c r="D3835" s="77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7"/>
      <c r="C3836" s="78"/>
      <c r="D3836" s="77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7"/>
      <c r="C3837" s="78"/>
      <c r="D3837" s="77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7"/>
      <c r="C3838" s="78"/>
      <c r="D3838" s="77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7"/>
      <c r="C3839" s="78"/>
      <c r="D3839" s="77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7"/>
      <c r="C3840" s="78"/>
      <c r="D3840" s="77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7"/>
      <c r="C3841" s="78"/>
      <c r="D3841" s="77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7"/>
      <c r="C3842" s="78"/>
      <c r="D3842" s="77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7"/>
      <c r="C3843" s="78"/>
      <c r="D3843" s="77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7"/>
      <c r="C3844" s="78"/>
      <c r="D3844" s="77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7"/>
      <c r="C3845" s="78"/>
      <c r="D3845" s="77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7"/>
      <c r="C3846" s="78"/>
      <c r="D3846" s="77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7"/>
      <c r="C3847" s="78"/>
      <c r="D3847" s="77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7"/>
      <c r="C3848" s="78"/>
      <c r="D3848" s="77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7"/>
      <c r="C3849" s="78"/>
      <c r="D3849" s="77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7"/>
      <c r="C3850" s="78"/>
      <c r="D3850" s="77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7"/>
      <c r="C3851" s="78"/>
      <c r="D3851" s="77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7"/>
      <c r="C3852" s="78"/>
      <c r="D3852" s="77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7"/>
      <c r="C3853" s="78"/>
      <c r="D3853" s="77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7"/>
      <c r="C3854" s="78"/>
      <c r="D3854" s="77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7"/>
      <c r="C3855" s="78"/>
      <c r="D3855" s="77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7"/>
      <c r="C3856" s="78"/>
      <c r="D3856" s="77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7"/>
      <c r="C3857" s="78"/>
      <c r="D3857" s="77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7"/>
      <c r="C3858" s="78"/>
      <c r="D3858" s="77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7"/>
      <c r="C3859" s="78"/>
      <c r="D3859" s="77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7"/>
      <c r="C3860" s="78"/>
      <c r="D3860" s="77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7"/>
      <c r="C3861" s="78"/>
      <c r="D3861" s="77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7"/>
      <c r="C3862" s="78"/>
      <c r="D3862" s="77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7"/>
      <c r="C3863" s="78"/>
      <c r="D3863" s="77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7"/>
      <c r="C3864" s="78"/>
      <c r="D3864" s="77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7"/>
      <c r="C3865" s="78"/>
      <c r="D3865" s="77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7"/>
      <c r="C3866" s="78"/>
      <c r="D3866" s="77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7"/>
      <c r="C3867" s="78"/>
      <c r="D3867" s="77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7"/>
      <c r="C3868" s="78"/>
      <c r="D3868" s="77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7"/>
      <c r="C3869" s="78"/>
      <c r="D3869" s="77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7"/>
      <c r="C3870" s="78"/>
      <c r="D3870" s="77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7"/>
      <c r="C3871" s="78"/>
      <c r="D3871" s="77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7"/>
      <c r="C3872" s="78"/>
      <c r="D3872" s="77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7"/>
      <c r="C3873" s="78"/>
      <c r="D3873" s="77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7"/>
      <c r="C3874" s="78"/>
      <c r="D3874" s="77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7"/>
      <c r="C3875" s="78"/>
      <c r="D3875" s="77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7"/>
      <c r="C3876" s="78"/>
      <c r="D3876" s="77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7"/>
      <c r="C3877" s="78"/>
      <c r="D3877" s="77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7"/>
      <c r="C3878" s="78"/>
      <c r="D3878" s="77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7"/>
      <c r="C3879" s="78"/>
      <c r="D3879" s="77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7"/>
      <c r="C3880" s="78"/>
      <c r="D3880" s="77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7"/>
      <c r="C3881" s="78"/>
      <c r="D3881" s="77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7"/>
      <c r="C3882" s="78"/>
      <c r="D3882" s="77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7"/>
      <c r="C3883" s="78"/>
      <c r="D3883" s="77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7"/>
      <c r="C3884" s="78"/>
      <c r="D3884" s="77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7"/>
      <c r="C3885" s="78"/>
      <c r="D3885" s="77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7"/>
      <c r="C3886" s="78"/>
      <c r="D3886" s="77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7"/>
      <c r="C3887" s="78"/>
      <c r="D3887" s="77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7"/>
      <c r="C3888" s="78"/>
      <c r="D3888" s="77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7"/>
      <c r="C3889" s="78"/>
      <c r="D3889" s="77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7"/>
      <c r="C3890" s="78"/>
      <c r="D3890" s="77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7"/>
      <c r="C3891" s="78"/>
      <c r="D3891" s="77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7"/>
      <c r="C3892" s="78"/>
      <c r="D3892" s="77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7"/>
      <c r="C3893" s="78"/>
      <c r="D3893" s="77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7"/>
      <c r="C3894" s="78"/>
      <c r="D3894" s="77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7"/>
      <c r="C3895" s="78"/>
      <c r="D3895" s="77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7"/>
      <c r="C3896" s="78"/>
      <c r="D3896" s="77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7"/>
      <c r="C3897" s="78"/>
      <c r="D3897" s="77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7"/>
      <c r="C3898" s="78"/>
      <c r="D3898" s="77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7"/>
      <c r="C3899" s="78"/>
      <c r="D3899" s="77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7"/>
      <c r="C3900" s="78"/>
      <c r="D3900" s="77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7"/>
      <c r="C3901" s="78"/>
      <c r="D3901" s="77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7"/>
      <c r="C3902" s="78"/>
      <c r="D3902" s="77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7"/>
      <c r="C3903" s="78"/>
      <c r="D3903" s="77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7"/>
      <c r="C3904" s="78"/>
      <c r="D3904" s="77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7"/>
      <c r="C3905" s="78"/>
      <c r="D3905" s="77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7"/>
      <c r="C3906" s="78"/>
      <c r="D3906" s="77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7"/>
      <c r="C3907" s="78"/>
      <c r="D3907" s="77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7"/>
      <c r="C3908" s="78"/>
      <c r="D3908" s="77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7"/>
      <c r="C3909" s="78"/>
      <c r="D3909" s="77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7"/>
      <c r="C3910" s="78"/>
      <c r="D3910" s="77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7"/>
      <c r="C3911" s="78"/>
      <c r="D3911" s="77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7"/>
      <c r="C3912" s="78"/>
      <c r="D3912" s="77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7"/>
      <c r="C3913" s="78"/>
      <c r="D3913" s="77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7"/>
      <c r="C3914" s="78"/>
      <c r="D3914" s="77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7"/>
      <c r="C3915" s="78"/>
      <c r="D3915" s="77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7"/>
      <c r="C3916" s="78"/>
      <c r="D3916" s="77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7"/>
      <c r="C3917" s="78"/>
      <c r="D3917" s="77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7"/>
      <c r="C3918" s="78"/>
      <c r="D3918" s="77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7"/>
      <c r="C3919" s="78"/>
      <c r="D3919" s="77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7"/>
      <c r="C3920" s="78"/>
      <c r="D3920" s="77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7"/>
      <c r="C3921" s="78"/>
      <c r="D3921" s="77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7"/>
      <c r="C3922" s="78"/>
      <c r="D3922" s="77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7"/>
      <c r="C3923" s="78"/>
      <c r="D3923" s="77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7"/>
      <c r="C3924" s="78"/>
      <c r="D3924" s="77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7"/>
      <c r="C3925" s="78"/>
      <c r="D3925" s="77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7"/>
      <c r="C3926" s="78"/>
      <c r="D3926" s="77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7"/>
      <c r="C3927" s="78"/>
      <c r="D3927" s="77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7"/>
      <c r="C3928" s="78"/>
      <c r="D3928" s="77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7"/>
      <c r="C3929" s="78"/>
      <c r="D3929" s="77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7"/>
      <c r="C3930" s="78"/>
      <c r="D3930" s="77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7"/>
      <c r="C3931" s="78"/>
      <c r="D3931" s="77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7"/>
      <c r="C3932" s="78"/>
      <c r="D3932" s="77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7"/>
      <c r="C3933" s="78"/>
      <c r="D3933" s="77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7"/>
      <c r="C3934" s="78"/>
      <c r="D3934" s="77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7"/>
      <c r="C3935" s="78"/>
      <c r="D3935" s="77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7"/>
      <c r="C3936" s="78"/>
      <c r="D3936" s="77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7"/>
      <c r="C3937" s="78"/>
      <c r="D3937" s="77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7"/>
      <c r="C3938" s="78"/>
      <c r="D3938" s="77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7"/>
      <c r="C3939" s="78"/>
      <c r="D3939" s="77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7"/>
      <c r="C3940" s="78"/>
      <c r="D3940" s="77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7"/>
      <c r="C3941" s="78"/>
      <c r="D3941" s="77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7"/>
      <c r="C3942" s="78"/>
      <c r="D3942" s="77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7"/>
      <c r="C3943" s="78"/>
      <c r="D3943" s="77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7"/>
      <c r="C3944" s="78"/>
      <c r="D3944" s="77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7"/>
      <c r="C3945" s="78"/>
      <c r="D3945" s="77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7"/>
      <c r="C3946" s="78"/>
      <c r="D3946" s="77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7"/>
      <c r="C3947" s="78"/>
      <c r="D3947" s="77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7"/>
      <c r="C3948" s="78"/>
      <c r="D3948" s="77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7"/>
      <c r="C3949" s="78"/>
      <c r="D3949" s="77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7"/>
      <c r="C3950" s="78"/>
      <c r="D3950" s="77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7"/>
      <c r="C3951" s="78"/>
      <c r="D3951" s="77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7"/>
      <c r="C3952" s="78"/>
      <c r="D3952" s="77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7"/>
      <c r="C3953" s="78"/>
      <c r="D3953" s="77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7"/>
      <c r="C3954" s="78"/>
      <c r="D3954" s="77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7"/>
      <c r="C3955" s="78"/>
      <c r="D3955" s="77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7"/>
      <c r="C3956" s="78"/>
      <c r="D3956" s="77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7"/>
      <c r="C3957" s="78"/>
      <c r="D3957" s="77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7"/>
      <c r="C3958" s="78"/>
      <c r="D3958" s="77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7"/>
      <c r="C3959" s="78"/>
      <c r="D3959" s="77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7"/>
      <c r="C3960" s="78"/>
      <c r="D3960" s="77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7"/>
      <c r="C3961" s="78"/>
      <c r="D3961" s="77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7"/>
      <c r="C3962" s="78"/>
      <c r="D3962" s="77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7"/>
      <c r="C3963" s="78"/>
      <c r="D3963" s="77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7"/>
      <c r="C3964" s="78"/>
      <c r="D3964" s="77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7"/>
      <c r="C3965" s="78"/>
      <c r="D3965" s="77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7"/>
      <c r="C3966" s="78"/>
      <c r="D3966" s="77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7"/>
      <c r="C3967" s="78"/>
      <c r="D3967" s="77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7"/>
      <c r="C3968" s="78"/>
      <c r="D3968" s="77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7"/>
      <c r="C3969" s="78"/>
      <c r="D3969" s="77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7"/>
      <c r="C3970" s="78"/>
      <c r="D3970" s="77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7"/>
      <c r="C3971" s="78"/>
      <c r="D3971" s="77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7"/>
      <c r="C3972" s="78"/>
      <c r="D3972" s="77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7"/>
      <c r="C3973" s="78"/>
      <c r="D3973" s="77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7"/>
      <c r="C3974" s="78"/>
      <c r="D3974" s="77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7"/>
      <c r="C3975" s="78"/>
      <c r="D3975" s="77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7"/>
      <c r="C3976" s="78"/>
      <c r="D3976" s="77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7"/>
      <c r="C3977" s="78"/>
      <c r="D3977" s="77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7"/>
      <c r="C3978" s="78"/>
      <c r="D3978" s="77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7"/>
      <c r="C3979" s="78"/>
      <c r="D3979" s="77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7"/>
      <c r="C3980" s="78"/>
      <c r="D3980" s="77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7"/>
      <c r="C3981" s="78"/>
      <c r="D3981" s="77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7"/>
      <c r="C3982" s="78"/>
      <c r="D3982" s="77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7"/>
      <c r="C3983" s="78"/>
      <c r="D3983" s="77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7"/>
      <c r="C3984" s="78"/>
      <c r="D3984" s="77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7"/>
      <c r="C3985" s="78"/>
      <c r="D3985" s="77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7"/>
      <c r="C3986" s="78"/>
      <c r="D3986" s="77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7"/>
      <c r="C3987" s="78"/>
      <c r="D3987" s="77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7"/>
      <c r="C3988" s="78"/>
      <c r="D3988" s="77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7"/>
      <c r="C3989" s="78"/>
      <c r="D3989" s="77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7"/>
      <c r="C3990" s="78"/>
      <c r="D3990" s="77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7"/>
      <c r="C3991" s="78"/>
      <c r="D3991" s="77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7"/>
      <c r="C3992" s="78"/>
      <c r="D3992" s="77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7"/>
      <c r="C3993" s="78"/>
      <c r="D3993" s="77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7"/>
      <c r="C3994" s="78"/>
      <c r="D3994" s="77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7"/>
      <c r="C3995" s="78"/>
      <c r="D3995" s="77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7"/>
      <c r="C3996" s="78"/>
      <c r="D3996" s="77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7"/>
      <c r="C3997" s="78"/>
      <c r="D3997" s="77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7"/>
      <c r="C3998" s="78"/>
      <c r="D3998" s="77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7"/>
      <c r="C3999" s="78"/>
      <c r="D3999" s="77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7"/>
      <c r="C4000" s="78"/>
      <c r="D4000" s="77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7"/>
      <c r="C4001" s="78"/>
      <c r="D4001" s="77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7"/>
      <c r="C4002" s="78"/>
      <c r="D4002" s="77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7"/>
      <c r="C4003" s="78"/>
      <c r="D4003" s="77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7"/>
      <c r="C4004" s="78"/>
      <c r="D4004" s="77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7"/>
      <c r="C4005" s="78"/>
      <c r="D4005" s="77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7"/>
      <c r="C4006" s="78"/>
      <c r="D4006" s="77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7"/>
      <c r="C4007" s="78"/>
      <c r="D4007" s="77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7"/>
      <c r="C4008" s="78"/>
      <c r="D4008" s="77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7"/>
      <c r="C4009" s="78"/>
      <c r="D4009" s="77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7"/>
      <c r="C4010" s="78"/>
      <c r="D4010" s="77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7"/>
      <c r="C4011" s="78"/>
      <c r="D4011" s="77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7"/>
      <c r="C4012" s="78"/>
      <c r="D4012" s="77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7"/>
      <c r="C4013" s="78"/>
      <c r="D4013" s="77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7"/>
      <c r="C4014" s="78"/>
      <c r="D4014" s="77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7"/>
      <c r="C4015" s="78"/>
      <c r="D4015" s="77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7"/>
      <c r="C4016" s="78"/>
      <c r="D4016" s="77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7"/>
      <c r="C4017" s="78"/>
      <c r="D4017" s="77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7"/>
      <c r="C4018" s="78"/>
      <c r="D4018" s="77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7"/>
      <c r="C4019" s="78"/>
      <c r="D4019" s="77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7"/>
      <c r="C4020" s="78"/>
      <c r="D4020" s="77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7"/>
      <c r="C4021" s="78"/>
      <c r="D4021" s="77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7"/>
      <c r="C4022" s="78"/>
      <c r="D4022" s="77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7"/>
      <c r="C4023" s="78"/>
      <c r="D4023" s="77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7"/>
      <c r="C4024" s="78"/>
      <c r="D4024" s="77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7"/>
      <c r="C4025" s="78"/>
      <c r="D4025" s="77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7"/>
      <c r="C4026" s="78"/>
      <c r="D4026" s="77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7"/>
      <c r="C4027" s="78"/>
      <c r="D4027" s="77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7"/>
      <c r="C4028" s="78"/>
      <c r="D4028" s="77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7"/>
      <c r="C4029" s="78"/>
      <c r="D4029" s="77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7"/>
      <c r="C4030" s="78"/>
      <c r="D4030" s="77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7"/>
      <c r="C4031" s="78"/>
      <c r="D4031" s="77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7"/>
      <c r="C4032" s="78"/>
      <c r="D4032" s="77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7"/>
      <c r="C4033" s="78"/>
      <c r="D4033" s="77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7"/>
      <c r="C4034" s="78"/>
      <c r="D4034" s="77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7"/>
      <c r="C4035" s="78"/>
      <c r="D4035" s="77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7"/>
      <c r="C4036" s="78"/>
      <c r="D4036" s="77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7"/>
      <c r="C4037" s="78"/>
      <c r="D4037" s="77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7"/>
      <c r="C4038" s="78"/>
      <c r="D4038" s="77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7"/>
      <c r="C4039" s="78"/>
      <c r="D4039" s="77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7"/>
      <c r="C4040" s="78"/>
      <c r="D4040" s="77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7"/>
      <c r="C4041" s="78"/>
      <c r="D4041" s="77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7"/>
      <c r="C4042" s="78"/>
      <c r="D4042" s="77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7"/>
      <c r="C4043" s="78"/>
      <c r="D4043" s="77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7"/>
      <c r="C4044" s="78"/>
      <c r="D4044" s="77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7"/>
      <c r="C4045" s="78"/>
      <c r="D4045" s="77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7"/>
      <c r="C4046" s="78"/>
      <c r="D4046" s="77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7"/>
      <c r="C4047" s="78"/>
      <c r="D4047" s="77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7"/>
      <c r="C4048" s="78"/>
      <c r="D4048" s="77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7"/>
      <c r="C4049" s="78"/>
      <c r="D4049" s="77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7"/>
      <c r="C4050" s="78"/>
      <c r="D4050" s="77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7"/>
      <c r="C4051" s="78"/>
      <c r="D4051" s="77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7"/>
      <c r="C4052" s="78"/>
      <c r="D4052" s="77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7"/>
      <c r="C4053" s="78"/>
      <c r="D4053" s="77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7"/>
      <c r="C4054" s="78"/>
      <c r="D4054" s="77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7"/>
      <c r="C4055" s="78"/>
      <c r="D4055" s="77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7"/>
      <c r="C4056" s="78"/>
      <c r="D4056" s="77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7"/>
      <c r="C4057" s="78"/>
      <c r="D4057" s="77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7"/>
      <c r="C4058" s="78"/>
      <c r="D4058" s="77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7"/>
      <c r="C4059" s="78"/>
      <c r="D4059" s="77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7"/>
      <c r="C4060" s="78"/>
      <c r="D4060" s="77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7"/>
      <c r="C4061" s="78"/>
      <c r="D4061" s="77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7"/>
      <c r="C4062" s="78"/>
      <c r="D4062" s="77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7"/>
      <c r="C4063" s="78"/>
      <c r="D4063" s="77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7"/>
      <c r="C4064" s="78"/>
      <c r="D4064" s="77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7"/>
      <c r="C4065" s="78"/>
      <c r="D4065" s="77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7"/>
      <c r="C4066" s="78"/>
      <c r="D4066" s="77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7"/>
      <c r="C4067" s="78"/>
      <c r="D4067" s="77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7"/>
      <c r="C4068" s="78"/>
      <c r="D4068" s="77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7"/>
      <c r="C4069" s="78"/>
      <c r="D4069" s="77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7"/>
      <c r="C4070" s="78"/>
      <c r="D4070" s="77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7"/>
      <c r="C4071" s="78"/>
      <c r="D4071" s="77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7"/>
      <c r="C4072" s="78"/>
      <c r="D4072" s="77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7"/>
      <c r="C4073" s="78"/>
      <c r="D4073" s="77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7"/>
      <c r="C4074" s="78"/>
      <c r="D4074" s="77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7"/>
      <c r="C4075" s="78"/>
      <c r="D4075" s="77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7"/>
      <c r="C4076" s="78"/>
      <c r="D4076" s="77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7"/>
      <c r="C4077" s="78"/>
      <c r="D4077" s="77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7"/>
      <c r="C4078" s="78"/>
      <c r="D4078" s="77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7"/>
      <c r="C4079" s="78"/>
      <c r="D4079" s="77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7"/>
      <c r="C4080" s="78"/>
      <c r="D4080" s="77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7"/>
      <c r="C4081" s="78"/>
      <c r="D4081" s="77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7"/>
      <c r="C4082" s="78"/>
      <c r="D4082" s="77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7"/>
      <c r="C4083" s="78"/>
      <c r="D4083" s="77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7"/>
      <c r="C4084" s="78"/>
      <c r="D4084" s="77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7"/>
      <c r="C4085" s="78"/>
      <c r="D4085" s="77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7"/>
      <c r="C4086" s="78"/>
      <c r="D4086" s="77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7"/>
      <c r="C4087" s="78"/>
      <c r="D4087" s="77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7"/>
      <c r="C4088" s="78"/>
      <c r="D4088" s="77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7"/>
      <c r="C4089" s="78"/>
      <c r="D4089" s="77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7"/>
      <c r="C4090" s="78"/>
      <c r="D4090" s="77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7"/>
      <c r="C4091" s="78"/>
      <c r="D4091" s="77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7"/>
      <c r="C4092" s="78"/>
      <c r="D4092" s="77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7"/>
      <c r="C4093" s="78"/>
      <c r="D4093" s="77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7"/>
      <c r="C4094" s="78"/>
      <c r="D4094" s="77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7"/>
      <c r="C4095" s="78"/>
      <c r="D4095" s="77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7"/>
      <c r="C4096" s="78"/>
      <c r="D4096" s="77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7"/>
      <c r="C4097" s="78"/>
      <c r="D4097" s="77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7"/>
      <c r="C4098" s="78"/>
      <c r="D4098" s="77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7"/>
      <c r="C4099" s="78"/>
      <c r="D4099" s="77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7"/>
      <c r="C4100" s="78"/>
      <c r="D4100" s="77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7"/>
      <c r="C4101" s="78"/>
      <c r="D4101" s="77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7"/>
      <c r="C4102" s="78"/>
      <c r="D4102" s="77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7"/>
      <c r="C4103" s="78"/>
      <c r="D4103" s="77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7"/>
      <c r="C4104" s="78"/>
      <c r="D4104" s="77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7"/>
      <c r="C4105" s="78"/>
      <c r="D4105" s="77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7"/>
      <c r="C4106" s="78"/>
      <c r="D4106" s="77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7"/>
      <c r="C4107" s="78"/>
      <c r="D4107" s="77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7"/>
      <c r="C4108" s="78"/>
      <c r="D4108" s="77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7"/>
      <c r="C4109" s="78"/>
      <c r="D4109" s="77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7"/>
      <c r="C4110" s="78"/>
      <c r="D4110" s="77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7"/>
      <c r="C4111" s="78"/>
      <c r="D4111" s="77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7"/>
      <c r="C4112" s="78"/>
      <c r="D4112" s="77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7"/>
      <c r="C4113" s="78"/>
      <c r="D4113" s="77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7"/>
      <c r="C4114" s="78"/>
      <c r="D4114" s="77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7"/>
      <c r="C4115" s="78"/>
      <c r="D4115" s="77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7"/>
      <c r="C4116" s="78"/>
      <c r="D4116" s="77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7"/>
      <c r="C4117" s="78"/>
      <c r="D4117" s="77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7"/>
      <c r="C4118" s="78"/>
      <c r="D4118" s="77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7"/>
      <c r="C4119" s="78"/>
      <c r="D4119" s="77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7"/>
      <c r="C4120" s="78"/>
      <c r="D4120" s="77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7"/>
      <c r="C4121" s="78"/>
      <c r="D4121" s="77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7"/>
      <c r="C4122" s="78"/>
      <c r="D4122" s="77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7"/>
      <c r="C4123" s="78"/>
      <c r="D4123" s="77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7"/>
      <c r="C4124" s="78"/>
      <c r="D4124" s="77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7"/>
      <c r="C4125" s="78"/>
      <c r="D4125" s="77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7"/>
      <c r="C4126" s="78"/>
      <c r="D4126" s="77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7"/>
      <c r="C4127" s="78"/>
      <c r="D4127" s="77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7"/>
      <c r="C4128" s="78"/>
      <c r="D4128" s="77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7"/>
      <c r="C4129" s="78"/>
      <c r="D4129" s="77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7"/>
      <c r="C4130" s="78"/>
      <c r="D4130" s="77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7"/>
      <c r="C4131" s="78"/>
      <c r="D4131" s="77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7"/>
      <c r="C4132" s="78"/>
      <c r="D4132" s="77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7"/>
      <c r="C4133" s="78"/>
      <c r="D4133" s="77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7"/>
      <c r="C4134" s="78"/>
      <c r="D4134" s="77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7"/>
      <c r="C4135" s="78"/>
      <c r="D4135" s="77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7"/>
      <c r="C4136" s="78"/>
      <c r="D4136" s="77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7"/>
      <c r="C4137" s="78"/>
      <c r="D4137" s="77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7"/>
      <c r="C4138" s="78"/>
      <c r="D4138" s="77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7"/>
      <c r="C4139" s="78"/>
      <c r="D4139" s="77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7"/>
      <c r="C4140" s="78"/>
      <c r="D4140" s="77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7"/>
      <c r="C4141" s="78"/>
      <c r="D4141" s="77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7"/>
      <c r="C4142" s="78"/>
      <c r="D4142" s="77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7"/>
      <c r="C4143" s="78"/>
      <c r="D4143" s="77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7"/>
      <c r="C4144" s="78"/>
      <c r="D4144" s="77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7"/>
      <c r="C4145" s="78"/>
      <c r="D4145" s="77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7"/>
      <c r="C4146" s="78"/>
      <c r="D4146" s="77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7"/>
      <c r="C4147" s="78"/>
      <c r="D4147" s="77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7"/>
      <c r="C4148" s="78"/>
      <c r="D4148" s="77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7"/>
      <c r="C4149" s="78"/>
      <c r="D4149" s="77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7"/>
      <c r="C4150" s="78"/>
      <c r="D4150" s="77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7"/>
      <c r="C4151" s="78"/>
      <c r="D4151" s="77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7"/>
      <c r="C4152" s="78"/>
      <c r="D4152" s="77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7"/>
      <c r="C4153" s="78"/>
      <c r="D4153" s="77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7"/>
      <c r="C4154" s="78"/>
      <c r="D4154" s="77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7"/>
      <c r="C4155" s="78"/>
      <c r="D4155" s="77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7"/>
      <c r="C4156" s="78"/>
      <c r="D4156" s="77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7"/>
      <c r="C4157" s="78"/>
      <c r="D4157" s="77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7"/>
      <c r="C4158" s="78"/>
      <c r="D4158" s="77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7"/>
      <c r="C4159" s="78"/>
      <c r="D4159" s="77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7"/>
      <c r="C4160" s="78"/>
      <c r="D4160" s="77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7"/>
      <c r="C4161" s="78"/>
      <c r="D4161" s="77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7"/>
      <c r="C4162" s="78"/>
      <c r="D4162" s="77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7"/>
      <c r="C4163" s="78"/>
      <c r="D4163" s="77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7"/>
      <c r="C4164" s="78"/>
      <c r="D4164" s="77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7"/>
      <c r="C4165" s="78"/>
      <c r="D4165" s="77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7"/>
      <c r="C4166" s="78"/>
      <c r="D4166" s="77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7"/>
      <c r="C4167" s="78"/>
      <c r="D4167" s="77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7"/>
      <c r="C4168" s="78"/>
      <c r="D4168" s="77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7"/>
      <c r="C4169" s="78"/>
      <c r="D4169" s="77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7"/>
      <c r="C4170" s="78"/>
      <c r="D4170" s="77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7"/>
      <c r="C4171" s="78"/>
      <c r="D4171" s="77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7"/>
      <c r="C4172" s="78"/>
      <c r="D4172" s="77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7"/>
      <c r="C4173" s="78"/>
      <c r="D4173" s="77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7"/>
      <c r="C4174" s="78"/>
      <c r="D4174" s="77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7"/>
      <c r="C4175" s="78"/>
      <c r="D4175" s="77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7"/>
      <c r="C4176" s="78"/>
      <c r="D4176" s="77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7"/>
      <c r="C4177" s="78"/>
      <c r="D4177" s="77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7"/>
      <c r="C4178" s="78"/>
      <c r="D4178" s="77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7"/>
      <c r="C4179" s="78"/>
      <c r="D4179" s="77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7"/>
      <c r="C4180" s="78"/>
      <c r="D4180" s="77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7"/>
      <c r="C4181" s="78"/>
      <c r="D4181" s="77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7"/>
      <c r="C4182" s="78"/>
      <c r="D4182" s="77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7"/>
      <c r="C4183" s="78"/>
      <c r="D4183" s="77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7"/>
      <c r="C4184" s="78"/>
      <c r="D4184" s="77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7"/>
      <c r="C4185" s="78"/>
      <c r="D4185" s="77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7"/>
      <c r="C4186" s="78"/>
      <c r="D4186" s="77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7"/>
      <c r="C4187" s="78"/>
      <c r="D4187" s="77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7"/>
      <c r="C4188" s="78"/>
      <c r="D4188" s="77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7"/>
      <c r="C4189" s="78"/>
      <c r="D4189" s="77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7"/>
      <c r="C4190" s="78"/>
      <c r="D4190" s="77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7"/>
      <c r="C4191" s="78"/>
      <c r="D4191" s="77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7"/>
      <c r="C4192" s="78"/>
      <c r="D4192" s="77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7"/>
      <c r="C4193" s="78"/>
      <c r="D4193" s="77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7"/>
      <c r="C4194" s="78"/>
      <c r="D4194" s="77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7"/>
      <c r="C4195" s="78"/>
      <c r="D4195" s="77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7"/>
      <c r="C4196" s="78"/>
      <c r="D4196" s="77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7"/>
      <c r="C4197" s="78"/>
      <c r="D4197" s="77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7"/>
      <c r="C4198" s="78"/>
      <c r="D4198" s="77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7"/>
      <c r="C4199" s="78"/>
      <c r="D4199" s="77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7"/>
      <c r="C4200" s="78"/>
      <c r="D4200" s="77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7"/>
      <c r="C4201" s="78"/>
      <c r="D4201" s="77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7"/>
      <c r="C4202" s="78"/>
      <c r="D4202" s="77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7"/>
      <c r="C4203" s="78"/>
      <c r="D4203" s="77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7"/>
      <c r="C4204" s="78"/>
      <c r="D4204" s="77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7"/>
      <c r="C4205" s="78"/>
      <c r="D4205" s="77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7"/>
      <c r="C4206" s="78"/>
      <c r="D4206" s="77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7"/>
      <c r="C4207" s="78"/>
      <c r="D4207" s="77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7"/>
      <c r="C4208" s="78"/>
      <c r="D4208" s="77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7"/>
      <c r="C4209" s="78"/>
      <c r="D4209" s="77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7"/>
      <c r="C4210" s="78"/>
      <c r="D4210" s="77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7"/>
      <c r="C4211" s="78"/>
      <c r="D4211" s="77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7"/>
      <c r="C4212" s="78"/>
      <c r="D4212" s="77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7"/>
      <c r="C4213" s="78"/>
      <c r="D4213" s="77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7"/>
      <c r="C4214" s="78"/>
      <c r="D4214" s="77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7"/>
      <c r="C4215" s="78"/>
      <c r="D4215" s="77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7"/>
      <c r="C4216" s="78"/>
      <c r="D4216" s="77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7"/>
      <c r="C4217" s="78"/>
      <c r="D4217" s="77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7"/>
      <c r="C4218" s="78"/>
      <c r="D4218" s="77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7"/>
      <c r="C4219" s="78"/>
      <c r="D4219" s="77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7"/>
      <c r="C4220" s="78"/>
      <c r="D4220" s="77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7"/>
      <c r="C4221" s="78"/>
      <c r="D4221" s="77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7"/>
      <c r="C4222" s="78"/>
      <c r="D4222" s="77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7"/>
      <c r="C4223" s="78"/>
      <c r="D4223" s="77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7"/>
      <c r="C4224" s="78"/>
      <c r="D4224" s="77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7"/>
      <c r="C4225" s="78"/>
      <c r="D4225" s="77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7"/>
      <c r="C4226" s="78"/>
      <c r="D4226" s="77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7"/>
      <c r="C4227" s="78"/>
      <c r="D4227" s="77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7"/>
      <c r="C4228" s="78"/>
      <c r="D4228" s="77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7"/>
      <c r="C4229" s="78"/>
      <c r="D4229" s="77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7"/>
      <c r="C4230" s="78"/>
      <c r="D4230" s="77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7"/>
      <c r="C4231" s="78"/>
      <c r="D4231" s="77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7"/>
      <c r="C4232" s="78"/>
      <c r="D4232" s="77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7"/>
      <c r="C4233" s="78"/>
      <c r="D4233" s="77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7"/>
      <c r="C4234" s="78"/>
      <c r="D4234" s="77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7"/>
      <c r="C4235" s="78"/>
      <c r="D4235" s="77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7"/>
      <c r="C4236" s="78"/>
      <c r="D4236" s="77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7"/>
      <c r="C4237" s="78"/>
      <c r="D4237" s="77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7"/>
      <c r="C4238" s="78"/>
      <c r="D4238" s="77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7"/>
      <c r="C4239" s="78"/>
      <c r="D4239" s="77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7"/>
      <c r="C4240" s="78"/>
      <c r="D4240" s="77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7"/>
      <c r="C4241" s="78"/>
      <c r="D4241" s="77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7"/>
      <c r="C4242" s="78"/>
      <c r="D4242" s="77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7"/>
      <c r="C4243" s="78"/>
      <c r="D4243" s="77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7"/>
      <c r="C4244" s="78"/>
      <c r="D4244" s="77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7"/>
      <c r="C4245" s="78"/>
      <c r="D4245" s="77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7"/>
      <c r="C4246" s="78"/>
      <c r="D4246" s="77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7"/>
      <c r="C4247" s="78"/>
      <c r="D4247" s="77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7"/>
      <c r="C4248" s="78"/>
      <c r="D4248" s="77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7"/>
      <c r="C4249" s="78"/>
      <c r="D4249" s="77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7"/>
      <c r="C4250" s="78"/>
      <c r="D4250" s="77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7"/>
      <c r="C4251" s="78"/>
      <c r="D4251" s="77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7"/>
      <c r="C4252" s="78"/>
      <c r="D4252" s="77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7"/>
      <c r="C4253" s="78"/>
      <c r="D4253" s="77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7"/>
      <c r="C4254" s="78"/>
      <c r="D4254" s="77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7"/>
      <c r="C4255" s="78"/>
      <c r="D4255" s="77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7"/>
      <c r="C4256" s="78"/>
      <c r="D4256" s="77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7"/>
      <c r="C4257" s="78"/>
      <c r="D4257" s="77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7"/>
      <c r="C4258" s="78"/>
      <c r="D4258" s="77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7"/>
      <c r="C4259" s="78"/>
      <c r="D4259" s="77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7"/>
      <c r="C4260" s="78"/>
      <c r="D4260" s="77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7"/>
      <c r="C4261" s="78"/>
      <c r="D4261" s="77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7"/>
      <c r="C4262" s="78"/>
      <c r="D4262" s="77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7"/>
      <c r="C4263" s="78"/>
      <c r="D4263" s="77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7"/>
      <c r="C4264" s="78"/>
      <c r="D4264" s="77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7"/>
      <c r="C4265" s="78"/>
      <c r="D4265" s="77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7"/>
      <c r="C4266" s="78"/>
      <c r="D4266" s="77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7"/>
      <c r="C4267" s="78"/>
      <c r="D4267" s="77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7"/>
      <c r="C4268" s="78"/>
      <c r="D4268" s="77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7"/>
      <c r="C4269" s="78"/>
      <c r="D4269" s="77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7"/>
      <c r="C4270" s="78"/>
      <c r="D4270" s="77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7"/>
      <c r="C4271" s="78"/>
      <c r="D4271" s="77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7"/>
      <c r="C4272" s="78"/>
      <c r="D4272" s="77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7"/>
      <c r="C4273" s="78"/>
      <c r="D4273" s="77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7"/>
      <c r="C4274" s="78"/>
      <c r="D4274" s="77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7"/>
      <c r="C4275" s="78"/>
      <c r="D4275" s="77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7"/>
      <c r="C4276" s="78"/>
      <c r="D4276" s="77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7"/>
      <c r="C4277" s="78"/>
      <c r="D4277" s="77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7"/>
      <c r="C4278" s="78"/>
      <c r="D4278" s="77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7"/>
      <c r="C4279" s="78"/>
      <c r="D4279" s="77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7"/>
      <c r="C4280" s="78"/>
      <c r="D4280" s="77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7"/>
      <c r="C4281" s="78"/>
      <c r="D4281" s="77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7"/>
      <c r="C4282" s="78"/>
      <c r="D4282" s="77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7"/>
      <c r="C4283" s="78"/>
      <c r="D4283" s="77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7"/>
      <c r="C4284" s="78"/>
      <c r="D4284" s="77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7"/>
      <c r="C4285" s="78"/>
      <c r="D4285" s="77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7"/>
      <c r="C4286" s="78"/>
      <c r="D4286" s="77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7"/>
      <c r="C4287" s="78"/>
      <c r="D4287" s="77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7"/>
      <c r="C4288" s="78"/>
      <c r="D4288" s="77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7"/>
      <c r="C4289" s="78"/>
      <c r="D4289" s="77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7"/>
      <c r="C4290" s="78"/>
      <c r="D4290" s="77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7"/>
      <c r="C4291" s="78"/>
      <c r="D4291" s="77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7"/>
      <c r="C4292" s="78"/>
      <c r="D4292" s="77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7"/>
      <c r="C4293" s="78"/>
      <c r="D4293" s="77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7"/>
      <c r="C4294" s="78"/>
      <c r="D4294" s="77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7"/>
      <c r="C4295" s="78"/>
      <c r="D4295" s="77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7"/>
      <c r="C4296" s="78"/>
      <c r="D4296" s="77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7"/>
      <c r="C4297" s="78"/>
      <c r="D4297" s="77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7"/>
      <c r="C4298" s="78"/>
      <c r="D4298" s="77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7"/>
      <c r="C4299" s="78"/>
      <c r="D4299" s="77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7"/>
      <c r="C4300" s="78"/>
      <c r="D4300" s="77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7"/>
      <c r="C4301" s="78"/>
      <c r="D4301" s="77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7"/>
      <c r="C4302" s="78"/>
      <c r="D4302" s="77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7"/>
      <c r="C4303" s="78"/>
      <c r="D4303" s="77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7"/>
      <c r="C4304" s="78"/>
      <c r="D4304" s="77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7"/>
      <c r="C4305" s="78"/>
      <c r="D4305" s="77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7"/>
      <c r="C4306" s="78"/>
      <c r="D4306" s="77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7"/>
      <c r="C4307" s="78"/>
      <c r="D4307" s="77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7"/>
      <c r="C4308" s="78"/>
      <c r="D4308" s="77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7"/>
      <c r="C4309" s="78"/>
      <c r="D4309" s="77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7"/>
      <c r="C4310" s="78"/>
      <c r="D4310" s="77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7"/>
      <c r="C4311" s="78"/>
      <c r="D4311" s="77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7"/>
      <c r="C4312" s="78"/>
      <c r="D4312" s="77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7"/>
      <c r="C4313" s="78"/>
      <c r="D4313" s="77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7"/>
      <c r="C4314" s="78"/>
      <c r="D4314" s="77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7"/>
      <c r="C4315" s="78"/>
      <c r="D4315" s="77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7"/>
      <c r="C4316" s="78"/>
      <c r="D4316" s="77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7"/>
      <c r="C4317" s="78"/>
      <c r="D4317" s="77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7"/>
      <c r="C4318" s="78"/>
      <c r="D4318" s="77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7"/>
      <c r="C4319" s="78"/>
      <c r="D4319" s="77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7"/>
      <c r="C4320" s="78"/>
      <c r="D4320" s="77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7"/>
      <c r="C4321" s="78"/>
      <c r="D4321" s="77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7"/>
      <c r="C4322" s="78"/>
      <c r="D4322" s="77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7"/>
      <c r="C4323" s="78"/>
      <c r="D4323" s="77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7"/>
      <c r="C4324" s="78"/>
      <c r="D4324" s="77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7"/>
      <c r="C4325" s="78"/>
      <c r="D4325" s="77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7"/>
      <c r="C4326" s="78"/>
      <c r="D4326" s="77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7"/>
      <c r="C4327" s="78"/>
      <c r="D4327" s="77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7"/>
      <c r="C4328" s="78"/>
      <c r="D4328" s="77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7"/>
      <c r="C4329" s="78"/>
      <c r="D4329" s="77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7"/>
      <c r="C4330" s="78"/>
      <c r="D4330" s="77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7"/>
      <c r="C4331" s="78"/>
      <c r="D4331" s="77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7"/>
      <c r="C4332" s="78"/>
      <c r="D4332" s="77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7"/>
      <c r="C4333" s="78"/>
      <c r="D4333" s="77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7"/>
      <c r="C4334" s="78"/>
      <c r="D4334" s="77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7"/>
      <c r="C4335" s="78"/>
      <c r="D4335" s="77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7"/>
      <c r="C4336" s="78"/>
      <c r="D4336" s="77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7"/>
      <c r="C4337" s="78"/>
      <c r="D4337" s="77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7"/>
      <c r="C4338" s="78"/>
      <c r="D4338" s="77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7"/>
      <c r="C4339" s="78"/>
      <c r="D4339" s="77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7"/>
      <c r="C4340" s="78"/>
      <c r="D4340" s="77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7"/>
      <c r="C4341" s="78"/>
      <c r="D4341" s="77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7"/>
      <c r="C4342" s="78"/>
      <c r="D4342" s="77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7"/>
      <c r="C4343" s="78"/>
      <c r="D4343" s="77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7"/>
      <c r="C4344" s="78"/>
      <c r="D4344" s="77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7"/>
      <c r="C4345" s="78"/>
      <c r="D4345" s="77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7"/>
      <c r="C4346" s="78"/>
      <c r="D4346" s="77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7"/>
      <c r="C4347" s="78"/>
      <c r="D4347" s="77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7"/>
      <c r="C4348" s="78"/>
      <c r="D4348" s="77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7"/>
      <c r="C4349" s="78"/>
      <c r="D4349" s="77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7"/>
      <c r="C4350" s="78"/>
      <c r="D4350" s="77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7"/>
      <c r="C4351" s="78"/>
      <c r="D4351" s="77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7"/>
      <c r="C4352" s="78"/>
      <c r="D4352" s="77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7"/>
      <c r="C4353" s="78"/>
      <c r="D4353" s="77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7"/>
      <c r="C4354" s="78"/>
      <c r="D4354" s="77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7"/>
      <c r="C4355" s="78"/>
      <c r="D4355" s="77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7"/>
      <c r="C4356" s="78"/>
      <c r="D4356" s="77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7"/>
      <c r="C4357" s="78"/>
      <c r="D4357" s="77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7"/>
      <c r="C4358" s="78"/>
      <c r="D4358" s="77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7"/>
      <c r="C4359" s="78"/>
      <c r="D4359" s="77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7"/>
      <c r="C4360" s="78"/>
      <c r="D4360" s="77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7"/>
      <c r="C4361" s="78"/>
      <c r="D4361" s="77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7"/>
      <c r="C4362" s="78"/>
      <c r="D4362" s="77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7"/>
      <c r="C4363" s="78"/>
      <c r="D4363" s="77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7"/>
      <c r="C4364" s="78"/>
      <c r="D4364" s="77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7"/>
      <c r="C4365" s="78"/>
      <c r="D4365" s="77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7"/>
      <c r="C4366" s="78"/>
      <c r="D4366" s="77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7"/>
      <c r="C4367" s="78"/>
      <c r="D4367" s="77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7"/>
      <c r="C4368" s="78"/>
      <c r="D4368" s="77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7"/>
      <c r="C4369" s="78"/>
      <c r="D4369" s="77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7"/>
      <c r="C4370" s="78"/>
      <c r="D4370" s="77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7"/>
      <c r="C4371" s="78"/>
      <c r="D4371" s="77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7"/>
      <c r="C4372" s="78"/>
      <c r="D4372" s="77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7"/>
      <c r="C4373" s="78"/>
      <c r="D4373" s="77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7"/>
      <c r="C4374" s="78"/>
      <c r="D4374" s="77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7"/>
      <c r="C4375" s="78"/>
      <c r="D4375" s="77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7"/>
      <c r="C4376" s="78"/>
      <c r="D4376" s="77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7"/>
      <c r="C4377" s="78"/>
      <c r="D4377" s="77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7"/>
      <c r="C4378" s="78"/>
      <c r="D4378" s="77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7"/>
      <c r="C4379" s="78"/>
      <c r="D4379" s="77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7"/>
      <c r="C4380" s="78"/>
      <c r="D4380" s="77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7"/>
      <c r="C4381" s="78"/>
      <c r="D4381" s="77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7"/>
      <c r="C4382" s="78"/>
      <c r="D4382" s="77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7"/>
      <c r="C4383" s="78"/>
      <c r="D4383" s="77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7"/>
      <c r="C4384" s="78"/>
      <c r="D4384" s="77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7"/>
      <c r="C4385" s="78"/>
      <c r="D4385" s="77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7"/>
      <c r="C4386" s="78"/>
      <c r="D4386" s="77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7"/>
      <c r="C4387" s="78"/>
      <c r="D4387" s="77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7"/>
      <c r="C4388" s="78"/>
      <c r="D4388" s="77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7"/>
      <c r="C4389" s="78"/>
      <c r="D4389" s="77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7"/>
      <c r="C4390" s="78"/>
      <c r="D4390" s="77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7"/>
      <c r="C4391" s="78"/>
      <c r="D4391" s="77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7"/>
      <c r="C4392" s="78"/>
      <c r="D4392" s="77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7"/>
      <c r="C4393" s="78"/>
      <c r="D4393" s="77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7"/>
      <c r="C4394" s="78"/>
      <c r="D4394" s="77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7"/>
      <c r="C4395" s="78"/>
      <c r="D4395" s="77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7"/>
      <c r="C4396" s="78"/>
      <c r="D4396" s="77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7"/>
      <c r="C4397" s="78"/>
      <c r="D4397" s="77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7"/>
      <c r="C4398" s="78"/>
      <c r="D4398" s="77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7"/>
      <c r="C4399" s="78"/>
      <c r="D4399" s="77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7"/>
      <c r="C4400" s="78"/>
      <c r="D4400" s="77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7"/>
      <c r="C4401" s="78"/>
      <c r="D4401" s="77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7"/>
      <c r="C4402" s="78"/>
      <c r="D4402" s="77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7"/>
      <c r="C4403" s="78"/>
      <c r="D4403" s="77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7"/>
      <c r="C4404" s="78"/>
      <c r="D4404" s="77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7"/>
      <c r="C4405" s="78"/>
      <c r="D4405" s="77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7"/>
      <c r="C4406" s="78"/>
      <c r="D4406" s="77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7"/>
      <c r="C4407" s="78"/>
      <c r="D4407" s="77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7"/>
      <c r="C4408" s="78"/>
      <c r="D4408" s="77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7"/>
      <c r="C4409" s="78"/>
      <c r="D4409" s="77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7"/>
      <c r="C4410" s="78"/>
      <c r="D4410" s="77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7"/>
      <c r="C4411" s="78"/>
      <c r="D4411" s="77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7"/>
      <c r="C4412" s="78"/>
      <c r="D4412" s="77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7"/>
      <c r="C4413" s="78"/>
      <c r="D4413" s="77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7"/>
      <c r="C4414" s="78"/>
      <c r="D4414" s="77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7"/>
      <c r="C4415" s="78"/>
      <c r="D4415" s="77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7"/>
      <c r="C4416" s="78"/>
      <c r="D4416" s="77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7"/>
      <c r="C4417" s="78"/>
      <c r="D4417" s="77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7"/>
      <c r="C4418" s="78"/>
      <c r="D4418" s="77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7"/>
      <c r="C4419" s="78"/>
      <c r="D4419" s="77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7"/>
      <c r="C4420" s="78"/>
      <c r="D4420" s="77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7"/>
      <c r="C4421" s="78"/>
      <c r="D4421" s="77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7"/>
      <c r="C4422" s="78"/>
      <c r="D4422" s="77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7"/>
      <c r="C4423" s="78"/>
      <c r="D4423" s="77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7"/>
      <c r="C4424" s="78"/>
      <c r="D4424" s="77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7"/>
      <c r="C4425" s="78"/>
      <c r="D4425" s="77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7"/>
      <c r="C4426" s="78"/>
      <c r="D4426" s="77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7"/>
      <c r="C4427" s="78"/>
      <c r="D4427" s="77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7"/>
      <c r="C4428" s="78"/>
      <c r="D4428" s="77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7"/>
      <c r="C4429" s="78"/>
      <c r="D4429" s="77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7"/>
      <c r="C4430" s="78"/>
      <c r="D4430" s="77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7"/>
      <c r="C4431" s="78"/>
      <c r="D4431" s="77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7"/>
      <c r="C4432" s="78"/>
      <c r="D4432" s="77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7"/>
      <c r="C4433" s="78"/>
      <c r="D4433" s="77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7"/>
      <c r="C4434" s="78"/>
      <c r="D4434" s="77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7"/>
      <c r="C4435" s="78"/>
      <c r="D4435" s="77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7"/>
      <c r="C4436" s="78"/>
      <c r="D4436" s="77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7"/>
      <c r="C4437" s="78"/>
      <c r="D4437" s="77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7"/>
      <c r="C4438" s="78"/>
      <c r="D4438" s="77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7"/>
      <c r="C4439" s="78"/>
      <c r="D4439" s="77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7"/>
      <c r="C4440" s="78"/>
      <c r="D4440" s="77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7"/>
      <c r="C4441" s="78"/>
      <c r="D4441" s="77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7"/>
      <c r="C4442" s="78"/>
      <c r="D4442" s="77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7"/>
      <c r="C4443" s="78"/>
      <c r="D4443" s="77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7"/>
      <c r="C4444" s="78"/>
      <c r="D4444" s="77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7"/>
      <c r="C4445" s="78"/>
      <c r="D4445" s="77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7"/>
      <c r="C4446" s="78"/>
      <c r="D4446" s="77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7"/>
      <c r="C4447" s="78"/>
      <c r="D4447" s="77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7"/>
      <c r="C4448" s="78"/>
      <c r="D4448" s="77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7"/>
      <c r="C4449" s="78"/>
      <c r="D4449" s="77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7"/>
      <c r="C4450" s="78"/>
      <c r="D4450" s="77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7"/>
      <c r="C4451" s="78"/>
      <c r="D4451" s="77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7"/>
      <c r="C4452" s="78"/>
      <c r="D4452" s="77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7"/>
      <c r="C4453" s="78"/>
      <c r="D4453" s="77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7"/>
      <c r="C4454" s="78"/>
      <c r="D4454" s="77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7"/>
      <c r="C4455" s="78"/>
      <c r="D4455" s="77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7"/>
      <c r="C4456" s="78"/>
      <c r="D4456" s="77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7"/>
      <c r="C4457" s="78"/>
      <c r="D4457" s="77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7"/>
      <c r="C4458" s="78"/>
      <c r="D4458" s="77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7"/>
      <c r="C4459" s="78"/>
      <c r="D4459" s="77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7"/>
      <c r="C4460" s="78"/>
      <c r="D4460" s="77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7"/>
      <c r="C4461" s="78"/>
      <c r="D4461" s="77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7"/>
      <c r="C4462" s="78"/>
      <c r="D4462" s="77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7"/>
      <c r="C4463" s="78"/>
      <c r="D4463" s="77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7"/>
      <c r="C4464" s="78"/>
      <c r="D4464" s="77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7"/>
      <c r="C4465" s="78"/>
      <c r="D4465" s="77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7"/>
      <c r="C4466" s="78"/>
      <c r="D4466" s="77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7"/>
      <c r="C4467" s="78"/>
      <c r="D4467" s="77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7"/>
      <c r="C4468" s="78"/>
      <c r="D4468" s="77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7"/>
      <c r="C4469" s="78"/>
      <c r="D4469" s="77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7"/>
      <c r="C4470" s="78"/>
      <c r="D4470" s="77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7"/>
      <c r="C4471" s="78"/>
      <c r="D4471" s="77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7"/>
      <c r="C4472" s="78"/>
      <c r="D4472" s="77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7"/>
      <c r="C4473" s="78"/>
      <c r="D4473" s="77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7"/>
      <c r="C4474" s="78"/>
      <c r="D4474" s="77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7"/>
      <c r="C4475" s="78"/>
      <c r="D4475" s="77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7"/>
      <c r="C4476" s="78"/>
      <c r="D4476" s="77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7"/>
      <c r="C4477" s="78"/>
      <c r="D4477" s="77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7"/>
      <c r="C4478" s="78"/>
      <c r="D4478" s="77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7"/>
      <c r="C4479" s="78"/>
      <c r="D4479" s="77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7"/>
      <c r="C4480" s="78"/>
      <c r="D4480" s="77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7"/>
      <c r="C4481" s="78"/>
      <c r="D4481" s="77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7"/>
      <c r="C4482" s="78"/>
      <c r="D4482" s="77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7"/>
      <c r="C4483" s="78"/>
      <c r="D4483" s="77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7"/>
      <c r="C4484" s="78"/>
      <c r="D4484" s="77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7"/>
      <c r="C4485" s="78"/>
      <c r="D4485" s="77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7"/>
      <c r="C4486" s="78"/>
      <c r="D4486" s="77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7"/>
      <c r="C4487" s="78"/>
      <c r="D4487" s="77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7"/>
      <c r="C4488" s="78"/>
      <c r="D4488" s="77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7"/>
      <c r="C4489" s="78"/>
      <c r="D4489" s="77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7"/>
      <c r="C4490" s="78"/>
      <c r="D4490" s="77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7"/>
      <c r="C4491" s="78"/>
      <c r="D4491" s="77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7"/>
      <c r="C4492" s="78"/>
      <c r="D4492" s="77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7"/>
      <c r="C4493" s="78"/>
      <c r="D4493" s="77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7"/>
      <c r="C4494" s="78"/>
      <c r="D4494" s="77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7"/>
      <c r="C4495" s="78"/>
      <c r="D4495" s="77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7"/>
      <c r="C4496" s="78"/>
      <c r="D4496" s="77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7"/>
      <c r="C4497" s="78"/>
      <c r="D4497" s="77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7"/>
      <c r="C4498" s="78"/>
      <c r="D4498" s="77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7"/>
      <c r="C4499" s="78"/>
      <c r="D4499" s="77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7"/>
      <c r="C4500" s="78"/>
      <c r="D4500" s="77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7"/>
      <c r="C4501" s="78"/>
      <c r="D4501" s="77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7"/>
      <c r="C4502" s="78"/>
      <c r="D4502" s="77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7"/>
      <c r="C4503" s="78"/>
      <c r="D4503" s="77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7"/>
      <c r="C4504" s="78"/>
      <c r="D4504" s="77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7"/>
      <c r="C4505" s="78"/>
      <c r="D4505" s="77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7"/>
      <c r="C4506" s="78"/>
      <c r="D4506" s="77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7"/>
      <c r="C4507" s="78"/>
      <c r="D4507" s="77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7"/>
      <c r="C4508" s="78"/>
      <c r="D4508" s="77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7"/>
      <c r="C4509" s="78"/>
      <c r="D4509" s="77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7"/>
      <c r="C4510" s="78"/>
      <c r="D4510" s="77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7"/>
      <c r="C4511" s="78"/>
      <c r="D4511" s="77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7"/>
      <c r="C4512" s="78"/>
      <c r="D4512" s="77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7"/>
      <c r="C4513" s="78"/>
      <c r="D4513" s="77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7"/>
      <c r="C4514" s="78"/>
      <c r="D4514" s="77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7"/>
      <c r="C4515" s="78"/>
      <c r="D4515" s="77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7"/>
      <c r="C4516" s="78"/>
      <c r="D4516" s="77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7"/>
      <c r="C4517" s="78"/>
      <c r="D4517" s="77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7"/>
      <c r="C4518" s="78"/>
      <c r="D4518" s="77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7"/>
      <c r="C4519" s="78"/>
      <c r="D4519" s="77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7"/>
      <c r="C4520" s="78"/>
      <c r="D4520" s="77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7"/>
      <c r="C4521" s="78"/>
      <c r="D4521" s="77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7"/>
      <c r="C4522" s="78"/>
      <c r="D4522" s="77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7"/>
      <c r="C4523" s="78"/>
      <c r="D4523" s="77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7"/>
      <c r="C4524" s="78"/>
      <c r="D4524" s="77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7"/>
      <c r="C4525" s="78"/>
      <c r="D4525" s="77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7"/>
      <c r="C4526" s="78"/>
      <c r="D4526" s="77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7"/>
      <c r="C4527" s="78"/>
      <c r="D4527" s="77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7"/>
      <c r="C4528" s="78"/>
      <c r="D4528" s="77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7"/>
      <c r="C4529" s="78"/>
      <c r="D4529" s="77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7"/>
      <c r="C4530" s="78"/>
      <c r="D4530" s="77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7"/>
      <c r="C4531" s="78"/>
      <c r="D4531" s="77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7"/>
      <c r="C4532" s="78"/>
      <c r="D4532" s="77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7"/>
      <c r="C4533" s="78"/>
      <c r="D4533" s="77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7"/>
      <c r="C4534" s="78"/>
      <c r="D4534" s="77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7"/>
      <c r="C4535" s="78"/>
      <c r="D4535" s="77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7"/>
      <c r="C4536" s="78"/>
      <c r="D4536" s="77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7"/>
      <c r="C4537" s="78"/>
      <c r="D4537" s="77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7"/>
      <c r="C4538" s="78"/>
      <c r="D4538" s="77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7"/>
      <c r="C4539" s="78"/>
      <c r="D4539" s="77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7"/>
      <c r="C4540" s="78"/>
      <c r="D4540" s="77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7"/>
      <c r="C4541" s="78"/>
      <c r="D4541" s="77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7"/>
      <c r="C4542" s="78"/>
      <c r="D4542" s="77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7"/>
      <c r="C4543" s="78"/>
      <c r="D4543" s="77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7"/>
      <c r="C4544" s="78"/>
      <c r="D4544" s="77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7"/>
      <c r="C4545" s="78"/>
      <c r="D4545" s="77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7"/>
      <c r="C4546" s="78"/>
      <c r="D4546" s="77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7"/>
      <c r="C4547" s="78"/>
      <c r="D4547" s="77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7"/>
      <c r="C4548" s="78"/>
      <c r="D4548" s="77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7"/>
      <c r="C4549" s="78"/>
      <c r="D4549" s="77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7"/>
      <c r="C4550" s="78"/>
      <c r="D4550" s="77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7"/>
      <c r="C4551" s="78"/>
      <c r="D4551" s="77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7"/>
      <c r="C4552" s="78"/>
      <c r="D4552" s="77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7"/>
      <c r="C4553" s="78"/>
      <c r="D4553" s="77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7"/>
      <c r="C4554" s="78"/>
      <c r="D4554" s="77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7"/>
      <c r="C4555" s="78"/>
      <c r="D4555" s="77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7"/>
      <c r="C4556" s="78"/>
      <c r="D4556" s="77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7"/>
      <c r="C4557" s="78"/>
      <c r="D4557" s="77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7"/>
      <c r="C4558" s="78"/>
      <c r="D4558" s="77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7"/>
      <c r="C4559" s="78"/>
      <c r="D4559" s="77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7"/>
      <c r="C4560" s="78"/>
      <c r="D4560" s="77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7"/>
      <c r="C4561" s="78"/>
      <c r="D4561" s="77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7"/>
      <c r="C4562" s="78"/>
      <c r="D4562" s="77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7"/>
      <c r="C4563" s="78"/>
      <c r="D4563" s="77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7"/>
      <c r="C4564" s="78"/>
      <c r="D4564" s="77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7"/>
      <c r="C4565" s="78"/>
      <c r="D4565" s="77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7"/>
      <c r="C4566" s="78"/>
      <c r="D4566" s="77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7"/>
      <c r="C4567" s="78"/>
      <c r="D4567" s="77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7"/>
      <c r="C4568" s="78"/>
      <c r="D4568" s="77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7"/>
      <c r="C4569" s="78"/>
      <c r="D4569" s="77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7"/>
      <c r="C4570" s="78"/>
      <c r="D4570" s="77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7"/>
      <c r="C4571" s="78"/>
      <c r="D4571" s="77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7"/>
      <c r="C4572" s="78"/>
      <c r="D4572" s="77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7"/>
      <c r="C4573" s="78"/>
      <c r="D4573" s="77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7"/>
      <c r="C4574" s="78"/>
      <c r="D4574" s="77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7"/>
      <c r="C4575" s="78"/>
      <c r="D4575" s="77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7"/>
      <c r="C4576" s="78"/>
      <c r="D4576" s="77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7"/>
      <c r="C4577" s="78"/>
      <c r="D4577" s="77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7"/>
      <c r="C4578" s="78"/>
      <c r="D4578" s="77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7"/>
      <c r="C4579" s="78"/>
      <c r="D4579" s="77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7"/>
      <c r="C4580" s="78"/>
      <c r="D4580" s="77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7"/>
      <c r="C4581" s="78"/>
      <c r="D4581" s="77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7"/>
      <c r="C4582" s="78"/>
      <c r="D4582" s="77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7"/>
      <c r="C4583" s="78"/>
      <c r="D4583" s="77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7"/>
      <c r="C4584" s="78"/>
      <c r="D4584" s="77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7"/>
      <c r="C4585" s="78"/>
      <c r="D4585" s="77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7"/>
      <c r="C4586" s="78"/>
      <c r="D4586" s="77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7"/>
      <c r="C4587" s="78"/>
      <c r="D4587" s="77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7"/>
      <c r="C4588" s="78"/>
      <c r="D4588" s="77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7"/>
      <c r="C4589" s="78"/>
      <c r="D4589" s="77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7"/>
      <c r="C4590" s="78"/>
      <c r="D4590" s="77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7"/>
      <c r="C4591" s="78"/>
      <c r="D4591" s="77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7"/>
      <c r="C4592" s="78"/>
      <c r="D4592" s="77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7"/>
      <c r="C4593" s="78"/>
      <c r="D4593" s="77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7"/>
      <c r="C4594" s="78"/>
      <c r="D4594" s="77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7"/>
      <c r="C4595" s="78"/>
      <c r="D4595" s="77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7"/>
      <c r="C4596" s="78"/>
      <c r="D4596" s="77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7"/>
      <c r="C4597" s="78"/>
      <c r="D4597" s="77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7"/>
      <c r="C4598" s="78"/>
      <c r="D4598" s="77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7"/>
      <c r="C4599" s="78"/>
      <c r="D4599" s="77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7"/>
      <c r="C4600" s="78"/>
      <c r="D4600" s="77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7"/>
      <c r="C4601" s="78"/>
      <c r="D4601" s="77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7"/>
      <c r="C4602" s="78"/>
      <c r="D4602" s="77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7"/>
      <c r="C4603" s="78"/>
      <c r="D4603" s="77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7"/>
      <c r="C4604" s="78"/>
      <c r="D4604" s="77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7"/>
      <c r="C4605" s="78"/>
      <c r="D4605" s="77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7"/>
      <c r="C4606" s="78"/>
      <c r="D4606" s="77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7"/>
      <c r="C4607" s="78"/>
      <c r="D4607" s="77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7"/>
      <c r="C4608" s="78"/>
      <c r="D4608" s="77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7"/>
      <c r="C4609" s="78"/>
      <c r="D4609" s="77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7"/>
      <c r="C4610" s="78"/>
      <c r="D4610" s="77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7"/>
      <c r="C4611" s="78"/>
      <c r="D4611" s="77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7"/>
      <c r="C4612" s="78"/>
      <c r="D4612" s="77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7"/>
      <c r="C4613" s="78"/>
      <c r="D4613" s="77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7"/>
      <c r="C4614" s="78"/>
      <c r="D4614" s="77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7"/>
      <c r="C4615" s="78"/>
      <c r="D4615" s="77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7"/>
      <c r="C4616" s="78"/>
      <c r="D4616" s="77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7"/>
      <c r="C4617" s="78"/>
      <c r="D4617" s="77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7"/>
      <c r="C4618" s="78"/>
      <c r="D4618" s="77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7"/>
      <c r="C4619" s="78"/>
      <c r="D4619" s="77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7"/>
      <c r="C4620" s="78"/>
      <c r="D4620" s="77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7"/>
      <c r="C4621" s="78"/>
      <c r="D4621" s="77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7"/>
      <c r="C4622" s="78"/>
      <c r="D4622" s="77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7"/>
      <c r="C4623" s="78"/>
      <c r="D4623" s="77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7"/>
      <c r="C4624" s="78"/>
      <c r="D4624" s="77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7"/>
      <c r="C4625" s="78"/>
      <c r="D4625" s="77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7"/>
      <c r="C4626" s="78"/>
      <c r="D4626" s="77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7"/>
      <c r="C4627" s="78"/>
      <c r="D4627" s="77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7"/>
      <c r="C4628" s="78"/>
      <c r="D4628" s="77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7"/>
      <c r="C4629" s="78"/>
      <c r="D4629" s="77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7"/>
      <c r="C4630" s="78"/>
      <c r="D4630" s="77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7"/>
      <c r="C4631" s="78"/>
      <c r="D4631" s="77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7"/>
      <c r="C4632" s="78"/>
      <c r="D4632" s="77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7"/>
      <c r="C4633" s="78"/>
      <c r="D4633" s="77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7"/>
      <c r="C4634" s="78"/>
      <c r="D4634" s="77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7"/>
      <c r="C4635" s="78"/>
      <c r="D4635" s="77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7"/>
      <c r="C4636" s="78"/>
      <c r="D4636" s="77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7"/>
      <c r="C4637" s="78"/>
      <c r="D4637" s="77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7"/>
      <c r="C4638" s="78"/>
      <c r="D4638" s="77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7"/>
      <c r="C4639" s="78"/>
      <c r="D4639" s="77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7"/>
      <c r="C4640" s="78"/>
      <c r="D4640" s="77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7"/>
      <c r="C4641" s="78"/>
      <c r="D4641" s="77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7"/>
      <c r="C4642" s="78"/>
      <c r="D4642" s="77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7"/>
      <c r="C4643" s="78"/>
      <c r="D4643" s="77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7"/>
      <c r="C4644" s="78"/>
      <c r="D4644" s="77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7"/>
      <c r="C4645" s="78"/>
      <c r="D4645" s="77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7"/>
      <c r="C4646" s="78"/>
      <c r="D4646" s="77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7"/>
      <c r="C4647" s="78"/>
      <c r="D4647" s="77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7"/>
      <c r="C4648" s="78"/>
      <c r="D4648" s="77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7"/>
      <c r="C4649" s="78"/>
      <c r="D4649" s="77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7"/>
      <c r="C4650" s="78"/>
      <c r="D4650" s="77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7"/>
      <c r="C4651" s="78"/>
      <c r="D4651" s="77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7"/>
      <c r="C4652" s="78"/>
      <c r="D4652" s="77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7"/>
      <c r="C4653" s="78"/>
      <c r="D4653" s="77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7"/>
      <c r="C4654" s="78"/>
      <c r="D4654" s="77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7"/>
      <c r="C4655" s="78"/>
      <c r="D4655" s="77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7"/>
      <c r="C4656" s="78"/>
      <c r="D4656" s="77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7"/>
      <c r="C4657" s="78"/>
      <c r="D4657" s="77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7"/>
      <c r="C4658" s="78"/>
      <c r="D4658" s="77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7"/>
      <c r="C4659" s="78"/>
      <c r="D4659" s="77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7"/>
      <c r="C4660" s="78"/>
      <c r="D4660" s="77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7"/>
      <c r="C4661" s="78"/>
      <c r="D4661" s="77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7"/>
      <c r="C4662" s="78"/>
      <c r="D4662" s="77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7"/>
      <c r="C4663" s="78"/>
      <c r="D4663" s="77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7"/>
      <c r="C4664" s="78"/>
      <c r="D4664" s="77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7"/>
      <c r="C4665" s="78"/>
      <c r="D4665" s="77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7"/>
      <c r="C4666" s="78"/>
      <c r="D4666" s="77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7"/>
      <c r="C4667" s="78"/>
      <c r="D4667" s="77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7"/>
      <c r="C4668" s="78"/>
      <c r="D4668" s="77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7"/>
      <c r="C4669" s="78"/>
      <c r="D4669" s="77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7"/>
      <c r="C4670" s="78"/>
      <c r="D4670" s="77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7"/>
      <c r="C4671" s="78"/>
      <c r="D4671" s="77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7"/>
      <c r="C4672" s="78"/>
      <c r="D4672" s="77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7"/>
      <c r="C4673" s="78"/>
      <c r="D4673" s="77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7"/>
      <c r="C4674" s="78"/>
      <c r="D4674" s="77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7"/>
      <c r="C4675" s="78"/>
      <c r="D4675" s="77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7"/>
      <c r="C4676" s="78"/>
      <c r="D4676" s="77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7"/>
      <c r="C4677" s="78"/>
      <c r="D4677" s="77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7"/>
      <c r="C4678" s="78"/>
      <c r="D4678" s="77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7"/>
      <c r="C4679" s="78"/>
      <c r="D4679" s="77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7"/>
      <c r="C4680" s="78"/>
      <c r="D4680" s="77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7"/>
      <c r="C4681" s="78"/>
      <c r="D4681" s="77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7"/>
      <c r="C4682" s="78"/>
      <c r="D4682" s="77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7"/>
      <c r="C4683" s="78"/>
      <c r="D4683" s="77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7"/>
      <c r="C4684" s="78"/>
      <c r="D4684" s="77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7"/>
      <c r="C4685" s="78"/>
      <c r="D4685" s="77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7"/>
      <c r="C4686" s="78"/>
      <c r="D4686" s="77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7"/>
      <c r="C4687" s="78"/>
      <c r="D4687" s="77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7"/>
      <c r="C4688" s="78"/>
      <c r="D4688" s="77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7"/>
      <c r="C4689" s="78"/>
      <c r="D4689" s="77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7"/>
      <c r="C4690" s="78"/>
      <c r="D4690" s="77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7"/>
      <c r="C4691" s="78"/>
      <c r="D4691" s="77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7"/>
      <c r="C4692" s="78"/>
      <c r="D4692" s="77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7"/>
      <c r="C4693" s="78"/>
      <c r="D4693" s="77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7"/>
      <c r="C4694" s="78"/>
      <c r="D4694" s="77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7"/>
      <c r="C4695" s="78"/>
      <c r="D4695" s="77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7"/>
      <c r="C4696" s="78"/>
      <c r="D4696" s="77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7"/>
      <c r="C4697" s="78"/>
      <c r="D4697" s="77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7"/>
      <c r="C4698" s="78"/>
      <c r="D4698" s="77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7"/>
      <c r="C4699" s="78"/>
      <c r="D4699" s="77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7"/>
      <c r="C4700" s="78"/>
      <c r="D4700" s="77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7"/>
      <c r="C4701" s="78"/>
      <c r="D4701" s="77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7"/>
      <c r="C4702" s="78"/>
      <c r="D4702" s="77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7"/>
      <c r="C4703" s="78"/>
      <c r="D4703" s="77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7"/>
      <c r="C4704" s="78"/>
      <c r="D4704" s="77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7"/>
      <c r="C4705" s="78"/>
      <c r="D4705" s="77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7"/>
      <c r="C4706" s="78"/>
      <c r="D4706" s="77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7"/>
      <c r="C4707" s="78"/>
      <c r="D4707" s="77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7"/>
      <c r="C4708" s="78"/>
      <c r="D4708" s="77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7"/>
      <c r="C4709" s="78"/>
      <c r="D4709" s="77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7"/>
      <c r="C4710" s="78"/>
      <c r="D4710" s="77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7"/>
      <c r="C4711" s="78"/>
      <c r="D4711" s="77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7"/>
      <c r="C4712" s="78"/>
      <c r="D4712" s="77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7"/>
      <c r="C4713" s="78"/>
      <c r="D4713" s="77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7"/>
      <c r="C4714" s="78"/>
      <c r="D4714" s="77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7"/>
      <c r="C4715" s="78"/>
      <c r="D4715" s="77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7"/>
      <c r="C4716" s="78"/>
      <c r="D4716" s="77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7"/>
      <c r="C4717" s="78"/>
      <c r="D4717" s="77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7"/>
      <c r="C4718" s="78"/>
      <c r="D4718" s="77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7"/>
      <c r="C4719" s="78"/>
      <c r="D4719" s="77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7"/>
      <c r="C4720" s="78"/>
      <c r="D4720" s="77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7"/>
      <c r="C4721" s="78"/>
      <c r="D4721" s="77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7"/>
      <c r="C4722" s="78"/>
      <c r="D4722" s="77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7"/>
      <c r="C4723" s="78"/>
      <c r="D4723" s="77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7"/>
      <c r="C4724" s="78"/>
      <c r="D4724" s="77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7"/>
      <c r="C4725" s="78"/>
      <c r="D4725" s="77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7"/>
      <c r="C4726" s="78"/>
      <c r="D4726" s="77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7"/>
      <c r="C4727" s="78"/>
      <c r="D4727" s="77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7"/>
      <c r="C4728" s="78"/>
      <c r="D4728" s="77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7"/>
      <c r="C4729" s="78"/>
      <c r="D4729" s="77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7"/>
      <c r="C4730" s="78"/>
      <c r="D4730" s="77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7"/>
      <c r="C4731" s="78"/>
      <c r="D4731" s="77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7"/>
      <c r="C4732" s="78"/>
      <c r="D4732" s="77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7"/>
      <c r="C4733" s="78"/>
      <c r="D4733" s="77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7"/>
      <c r="C4734" s="78"/>
      <c r="D4734" s="77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7"/>
      <c r="C4735" s="78"/>
      <c r="D4735" s="77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7"/>
      <c r="C4736" s="78"/>
      <c r="D4736" s="77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7"/>
      <c r="C4737" s="78"/>
      <c r="D4737" s="77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7"/>
      <c r="C4738" s="78"/>
      <c r="D4738" s="77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7"/>
      <c r="C4739" s="78"/>
      <c r="D4739" s="77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7"/>
      <c r="C4740" s="78"/>
      <c r="D4740" s="77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7"/>
      <c r="C4741" s="78"/>
      <c r="D4741" s="77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7"/>
      <c r="C4742" s="78"/>
      <c r="D4742" s="77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7"/>
      <c r="C4743" s="78"/>
      <c r="D4743" s="77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7"/>
      <c r="C4744" s="78"/>
      <c r="D4744" s="77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7"/>
      <c r="C4745" s="78"/>
      <c r="D4745" s="77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7"/>
      <c r="C4746" s="78"/>
      <c r="D4746" s="77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7"/>
      <c r="C4747" s="78"/>
      <c r="D4747" s="77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7"/>
      <c r="C4748" s="78"/>
      <c r="D4748" s="77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7"/>
      <c r="C4749" s="78"/>
      <c r="D4749" s="77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7"/>
      <c r="C4750" s="78"/>
      <c r="D4750" s="77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7"/>
      <c r="C4751" s="78"/>
      <c r="D4751" s="77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7"/>
      <c r="C4752" s="78"/>
      <c r="D4752" s="77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7"/>
      <c r="C4753" s="78"/>
      <c r="D4753" s="77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7"/>
      <c r="C4754" s="78"/>
      <c r="D4754" s="77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7"/>
      <c r="C4755" s="78"/>
      <c r="D4755" s="77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7"/>
      <c r="C4756" s="78"/>
      <c r="D4756" s="77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7"/>
      <c r="C4757" s="78"/>
      <c r="D4757" s="77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7"/>
      <c r="C4758" s="78"/>
      <c r="D4758" s="77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7"/>
      <c r="C4759" s="78"/>
      <c r="D4759" s="77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7"/>
      <c r="C4760" s="78"/>
      <c r="D4760" s="77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7"/>
      <c r="C4761" s="78"/>
      <c r="D4761" s="77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7"/>
      <c r="C4762" s="78"/>
      <c r="D4762" s="77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7"/>
      <c r="C4763" s="78"/>
      <c r="D4763" s="77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7"/>
      <c r="C4764" s="78"/>
      <c r="D4764" s="77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7"/>
      <c r="C4765" s="78"/>
      <c r="D4765" s="77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7"/>
      <c r="C4766" s="78"/>
      <c r="D4766" s="77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7"/>
      <c r="C4767" s="78"/>
      <c r="D4767" s="77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7"/>
      <c r="C4768" s="78"/>
      <c r="D4768" s="77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7"/>
      <c r="C4769" s="78"/>
      <c r="D4769" s="77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7"/>
      <c r="C4770" s="78"/>
      <c r="D4770" s="77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7"/>
      <c r="C4771" s="78"/>
      <c r="D4771" s="77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7"/>
      <c r="C4772" s="78"/>
      <c r="D4772" s="77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7"/>
      <c r="C4773" s="78"/>
      <c r="D4773" s="77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7"/>
      <c r="C4774" s="78"/>
      <c r="D4774" s="77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7"/>
      <c r="C4775" s="78"/>
      <c r="D4775" s="77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7"/>
      <c r="C4776" s="78"/>
      <c r="D4776" s="77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7"/>
      <c r="C4777" s="78"/>
      <c r="D4777" s="77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7"/>
      <c r="C4778" s="78"/>
      <c r="D4778" s="77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7"/>
      <c r="C4779" s="78"/>
      <c r="D4779" s="77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7"/>
      <c r="C4780" s="78"/>
      <c r="D4780" s="77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7"/>
      <c r="C4781" s="78"/>
      <c r="D4781" s="77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7"/>
      <c r="C4782" s="78"/>
      <c r="D4782" s="77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7"/>
      <c r="C4783" s="78"/>
      <c r="D4783" s="77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7"/>
      <c r="C4784" s="78"/>
      <c r="D4784" s="77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7"/>
      <c r="C4785" s="78"/>
      <c r="D4785" s="77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7"/>
      <c r="C4786" s="78"/>
      <c r="D4786" s="77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7"/>
      <c r="C4787" s="78"/>
      <c r="D4787" s="77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7"/>
      <c r="C4788" s="78"/>
      <c r="D4788" s="77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7"/>
      <c r="C4789" s="78"/>
      <c r="D4789" s="77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7"/>
      <c r="C4790" s="78"/>
      <c r="D4790" s="77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7"/>
      <c r="C4791" s="78"/>
      <c r="D4791" s="77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7"/>
      <c r="C4792" s="78"/>
      <c r="D4792" s="77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7"/>
      <c r="C4793" s="78"/>
      <c r="D4793" s="77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7"/>
      <c r="C4794" s="78"/>
      <c r="D4794" s="77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7"/>
      <c r="C4795" s="78"/>
      <c r="D4795" s="77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7"/>
      <c r="C4796" s="78"/>
      <c r="D4796" s="77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7"/>
      <c r="C4797" s="78"/>
      <c r="D4797" s="77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7"/>
      <c r="C4798" s="78"/>
      <c r="D4798" s="77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7"/>
      <c r="C4799" s="78"/>
      <c r="D4799" s="77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7"/>
      <c r="C4800" s="78"/>
      <c r="D4800" s="77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7"/>
      <c r="C4801" s="78"/>
      <c r="D4801" s="77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7"/>
      <c r="C4802" s="78"/>
      <c r="D4802" s="77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7"/>
      <c r="C4803" s="78"/>
      <c r="D4803" s="77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7"/>
      <c r="C4804" s="78"/>
      <c r="D4804" s="77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7"/>
      <c r="C4805" s="78"/>
      <c r="D4805" s="77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7"/>
      <c r="C4806" s="78"/>
      <c r="D4806" s="77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7"/>
      <c r="C4807" s="78"/>
      <c r="D4807" s="77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7"/>
      <c r="C4808" s="78"/>
      <c r="D4808" s="77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7"/>
      <c r="C4809" s="78"/>
      <c r="D4809" s="77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7"/>
      <c r="C4810" s="78"/>
      <c r="D4810" s="77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7"/>
      <c r="C4811" s="78"/>
      <c r="D4811" s="77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7"/>
      <c r="C4812" s="78"/>
      <c r="D4812" s="77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7"/>
      <c r="C4813" s="78"/>
      <c r="D4813" s="77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7"/>
      <c r="C4814" s="78"/>
      <c r="D4814" s="77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7"/>
      <c r="C4815" s="78"/>
      <c r="D4815" s="77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7"/>
      <c r="C4816" s="78"/>
      <c r="D4816" s="77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7"/>
      <c r="C4817" s="78"/>
      <c r="D4817" s="77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7"/>
      <c r="C4818" s="78"/>
      <c r="D4818" s="77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7"/>
      <c r="C4819" s="78"/>
      <c r="D4819" s="77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7"/>
      <c r="C4820" s="78"/>
      <c r="D4820" s="77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7"/>
      <c r="C4821" s="78"/>
      <c r="D4821" s="77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7"/>
      <c r="C4822" s="78"/>
      <c r="D4822" s="77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7"/>
      <c r="C4823" s="78"/>
      <c r="D4823" s="77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7"/>
      <c r="C4824" s="78"/>
      <c r="D4824" s="77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7"/>
      <c r="C4825" s="78"/>
      <c r="D4825" s="77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7"/>
      <c r="C4826" s="78"/>
      <c r="D4826" s="77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7"/>
      <c r="C4827" s="78"/>
      <c r="D4827" s="77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7"/>
      <c r="C4828" s="78"/>
      <c r="D4828" s="77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7"/>
      <c r="C4829" s="78"/>
      <c r="D4829" s="77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7"/>
      <c r="C4830" s="78"/>
      <c r="D4830" s="77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7"/>
      <c r="C4831" s="78"/>
      <c r="D4831" s="77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7"/>
      <c r="C4832" s="78"/>
      <c r="D4832" s="77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7"/>
      <c r="C4833" s="78"/>
      <c r="D4833" s="77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7"/>
      <c r="C4834" s="78"/>
      <c r="D4834" s="77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7"/>
      <c r="C4835" s="78"/>
      <c r="D4835" s="77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7"/>
      <c r="C4836" s="78"/>
      <c r="D4836" s="77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7"/>
      <c r="C4837" s="78"/>
      <c r="D4837" s="77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7"/>
      <c r="C4838" s="78"/>
      <c r="D4838" s="77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7"/>
      <c r="C4839" s="78"/>
      <c r="D4839" s="77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7"/>
      <c r="C4840" s="78"/>
      <c r="D4840" s="77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7"/>
      <c r="C4841" s="78"/>
      <c r="D4841" s="77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7"/>
      <c r="C4842" s="78"/>
      <c r="D4842" s="77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7"/>
      <c r="C4843" s="78"/>
      <c r="D4843" s="77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7"/>
      <c r="C4844" s="78"/>
      <c r="D4844" s="77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7"/>
      <c r="C4845" s="78"/>
      <c r="D4845" s="77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7"/>
      <c r="C4846" s="78"/>
      <c r="D4846" s="77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7"/>
      <c r="C4847" s="78"/>
      <c r="D4847" s="77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7"/>
      <c r="C4848" s="78"/>
      <c r="D4848" s="77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7"/>
      <c r="C4849" s="78"/>
      <c r="D4849" s="77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7"/>
      <c r="C4850" s="78"/>
      <c r="D4850" s="77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7"/>
      <c r="C4851" s="78"/>
      <c r="D4851" s="77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7"/>
      <c r="C4852" s="78"/>
      <c r="D4852" s="77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7"/>
      <c r="C4853" s="78"/>
      <c r="D4853" s="77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7"/>
      <c r="C4854" s="78"/>
      <c r="D4854" s="77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7"/>
      <c r="C4855" s="78"/>
      <c r="D4855" s="77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7"/>
      <c r="C4856" s="78"/>
      <c r="D4856" s="77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7"/>
      <c r="C4857" s="78"/>
      <c r="D4857" s="77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7"/>
      <c r="C4858" s="78"/>
      <c r="D4858" s="77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7"/>
      <c r="C4859" s="78"/>
      <c r="D4859" s="77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7"/>
      <c r="C4860" s="78"/>
      <c r="D4860" s="77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7"/>
      <c r="C4861" s="78"/>
      <c r="D4861" s="77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7"/>
      <c r="C4862" s="78"/>
      <c r="D4862" s="77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7"/>
      <c r="C4863" s="78"/>
      <c r="D4863" s="77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7"/>
      <c r="C4864" s="78"/>
      <c r="D4864" s="77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7"/>
      <c r="C4865" s="78"/>
      <c r="D4865" s="77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7"/>
      <c r="C4866" s="78"/>
      <c r="D4866" s="77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7"/>
      <c r="C4867" s="78"/>
      <c r="D4867" s="77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7"/>
      <c r="C4868" s="78"/>
      <c r="D4868" s="77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7"/>
      <c r="C4869" s="78"/>
      <c r="D4869" s="77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7"/>
      <c r="C4870" s="78"/>
      <c r="D4870" s="77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7"/>
      <c r="C4871" s="78"/>
      <c r="D4871" s="77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7"/>
      <c r="C4872" s="78"/>
      <c r="D4872" s="77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7"/>
      <c r="C4873" s="78"/>
      <c r="D4873" s="77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7"/>
      <c r="C4874" s="78"/>
      <c r="D4874" s="77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7"/>
      <c r="C4875" s="78"/>
      <c r="D4875" s="77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7"/>
      <c r="C4876" s="78"/>
      <c r="D4876" s="77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7"/>
      <c r="C4877" s="78"/>
      <c r="D4877" s="77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7"/>
      <c r="C4878" s="78"/>
      <c r="D4878" s="77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7"/>
      <c r="C4879" s="78"/>
      <c r="D4879" s="77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7"/>
      <c r="C4880" s="78"/>
      <c r="D4880" s="77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7"/>
      <c r="C4881" s="78"/>
      <c r="D4881" s="77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7"/>
      <c r="C4882" s="78"/>
      <c r="D4882" s="77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7"/>
      <c r="C4883" s="78"/>
      <c r="D4883" s="77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7"/>
      <c r="C4884" s="78"/>
      <c r="D4884" s="77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7"/>
      <c r="C4885" s="78"/>
      <c r="D4885" s="77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7"/>
      <c r="C4886" s="78"/>
      <c r="D4886" s="77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7"/>
      <c r="C4887" s="78"/>
      <c r="D4887" s="77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7"/>
      <c r="C4888" s="78"/>
      <c r="D4888" s="77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7"/>
      <c r="C4889" s="78"/>
      <c r="D4889" s="77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7"/>
      <c r="C4890" s="78"/>
      <c r="D4890" s="77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7"/>
      <c r="C4891" s="78"/>
      <c r="D4891" s="77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7"/>
      <c r="C4892" s="78"/>
      <c r="D4892" s="77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7"/>
      <c r="C4893" s="78"/>
      <c r="D4893" s="77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7"/>
      <c r="C4894" s="78"/>
      <c r="D4894" s="77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7"/>
      <c r="C4895" s="78"/>
      <c r="D4895" s="77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7"/>
      <c r="C4896" s="78"/>
      <c r="D4896" s="77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7"/>
      <c r="C4897" s="78"/>
      <c r="D4897" s="77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7"/>
      <c r="C4898" s="78"/>
      <c r="D4898" s="77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7"/>
      <c r="C4899" s="78"/>
      <c r="D4899" s="77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7"/>
      <c r="C4900" s="78"/>
      <c r="D4900" s="77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7"/>
      <c r="C4901" s="78"/>
      <c r="D4901" s="77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7"/>
      <c r="C4902" s="78"/>
      <c r="D4902" s="77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7"/>
      <c r="C4903" s="78"/>
      <c r="D4903" s="77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7"/>
      <c r="C4904" s="78"/>
      <c r="D4904" s="77"/>
      <c r="E4904" s="78"/>
      <c r="F4904" s="78"/>
      <c r="G4904" s="78"/>
      <c r="H4904" s="78"/>
      <c r="I4904" s="78"/>
      <c r="J4904" s="78"/>
      <c r="K4904" s="78"/>
      <c r="L4904" s="78"/>
      <c r="M4904" s="78"/>
      <c r="N4904" s="78"/>
      <c r="O4904" s="78"/>
      <c r="P4904" s="78"/>
      <c r="Q4904" s="78"/>
      <c r="R4904" s="78"/>
      <c r="S4904" s="78"/>
      <c r="T4904" s="78"/>
      <c r="U4904" s="78"/>
      <c r="V4904" s="78"/>
      <c r="W4904" s="78"/>
      <c r="X4904" s="78"/>
      <c r="Y4904" s="78"/>
      <c r="Z4904" s="78"/>
      <c r="AA4904" s="78"/>
      <c r="AB4904" s="78"/>
      <c r="AC4904" s="78"/>
      <c r="AD4904" s="78"/>
      <c r="AE4904" s="78"/>
      <c r="AF4904" s="78"/>
      <c r="AG4904" s="78"/>
      <c r="AH4904" s="78"/>
      <c r="AI4904" s="78"/>
      <c r="AJ4904" s="78"/>
      <c r="AK4904" s="78"/>
      <c r="AL4904" s="78"/>
      <c r="AM4904" s="78"/>
      <c r="AN4904" s="78"/>
      <c r="AO4904" s="78"/>
      <c r="AP4904" s="78"/>
      <c r="AQ4904" s="78"/>
      <c r="AR4904" s="78"/>
      <c r="AS4904" s="78"/>
      <c r="AT4904" s="78"/>
      <c r="AU4904" s="78"/>
      <c r="AV4904" s="78"/>
      <c r="AW4904" s="78"/>
      <c r="AX4904" s="78"/>
      <c r="AY4904" s="78"/>
      <c r="AZ4904" s="78"/>
      <c r="BA4904" s="78"/>
      <c r="BB4904" s="78"/>
      <c r="BC4904" s="78"/>
      <c r="BD4904" s="78"/>
      <c r="BE4904" s="78"/>
      <c r="BF4904" s="78"/>
      <c r="BG4904" s="78"/>
      <c r="BH4904" s="78"/>
      <c r="BI4904" s="78"/>
      <c r="BJ4904" s="78"/>
      <c r="BK4904" s="78"/>
      <c r="BL4904" s="78"/>
      <c r="BM4904" s="78"/>
      <c r="BN4904" s="78"/>
      <c r="BO4904" s="78"/>
      <c r="BP4904" s="78"/>
      <c r="BQ4904" s="78"/>
      <c r="BR4904" s="78"/>
      <c r="BS4904" s="78"/>
      <c r="BT4904" s="78"/>
      <c r="BU4904" s="78"/>
      <c r="BV4904" s="78"/>
      <c r="BW4904" s="78"/>
      <c r="BX4904" s="78"/>
      <c r="BY4904" s="78"/>
      <c r="BZ4904" s="78"/>
      <c r="CA4904" s="78"/>
      <c r="CB4904" s="78"/>
      <c r="CC4904" s="78"/>
    </row>
    <row r="4905" spans="1:81" ht="13.8" x14ac:dyDescent="0.25">
      <c r="A4905" s="77"/>
      <c r="C4905" s="78"/>
      <c r="D4905" s="77"/>
      <c r="E4905" s="78"/>
      <c r="F4905" s="78"/>
      <c r="G4905" s="78"/>
      <c r="H4905" s="78"/>
      <c r="I4905" s="78"/>
      <c r="J4905" s="78"/>
      <c r="K4905" s="78"/>
      <c r="L4905" s="78"/>
      <c r="M4905" s="78"/>
      <c r="N4905" s="78"/>
      <c r="O4905" s="78"/>
      <c r="P4905" s="78"/>
      <c r="Q4905" s="78"/>
      <c r="R4905" s="78"/>
      <c r="S4905" s="78"/>
      <c r="T4905" s="78"/>
      <c r="U4905" s="78"/>
      <c r="V4905" s="78"/>
      <c r="W4905" s="78"/>
      <c r="X4905" s="78"/>
      <c r="Y4905" s="78"/>
      <c r="Z4905" s="78"/>
      <c r="AA4905" s="78"/>
      <c r="AB4905" s="78"/>
      <c r="AC4905" s="78"/>
      <c r="AD4905" s="78"/>
      <c r="AE4905" s="78"/>
      <c r="AF4905" s="78"/>
      <c r="AG4905" s="78"/>
      <c r="AH4905" s="78"/>
      <c r="AI4905" s="78"/>
      <c r="AJ4905" s="78"/>
      <c r="AK4905" s="78"/>
      <c r="AL4905" s="78"/>
      <c r="AM4905" s="78"/>
      <c r="AN4905" s="78"/>
      <c r="AO4905" s="78"/>
      <c r="AP4905" s="78"/>
      <c r="AQ4905" s="78"/>
      <c r="AR4905" s="78"/>
      <c r="AS4905" s="78"/>
      <c r="AT4905" s="78"/>
      <c r="AU4905" s="78"/>
      <c r="AV4905" s="78"/>
      <c r="AW4905" s="78"/>
      <c r="AX4905" s="78"/>
      <c r="AY4905" s="78"/>
      <c r="AZ4905" s="78"/>
      <c r="BA4905" s="78"/>
      <c r="BB4905" s="78"/>
      <c r="BC4905" s="78"/>
      <c r="BD4905" s="78"/>
      <c r="BE4905" s="78"/>
      <c r="BF4905" s="78"/>
      <c r="BG4905" s="78"/>
      <c r="BH4905" s="78"/>
      <c r="BI4905" s="78"/>
      <c r="BJ4905" s="78"/>
      <c r="BK4905" s="78"/>
      <c r="BL4905" s="78"/>
      <c r="BM4905" s="78"/>
      <c r="BN4905" s="78"/>
      <c r="BO4905" s="78"/>
      <c r="BP4905" s="78"/>
      <c r="BQ4905" s="78"/>
      <c r="BR4905" s="78"/>
      <c r="BS4905" s="78"/>
      <c r="BT4905" s="78"/>
      <c r="BU4905" s="78"/>
      <c r="BV4905" s="78"/>
      <c r="BW4905" s="78"/>
      <c r="BX4905" s="78"/>
      <c r="BY4905" s="78"/>
      <c r="BZ4905" s="78"/>
      <c r="CA4905" s="78"/>
      <c r="CB4905" s="78"/>
      <c r="CC4905" s="78"/>
    </row>
    <row r="4906" spans="1:81" ht="13.8" x14ac:dyDescent="0.25">
      <c r="A4906" s="77"/>
      <c r="C4906" s="78"/>
      <c r="D4906" s="77"/>
      <c r="E4906" s="78"/>
      <c r="F4906" s="78"/>
      <c r="G4906" s="78"/>
      <c r="H4906" s="78"/>
      <c r="I4906" s="78"/>
      <c r="J4906" s="78"/>
      <c r="K4906" s="78"/>
      <c r="L4906" s="78"/>
      <c r="M4906" s="78"/>
      <c r="N4906" s="78"/>
      <c r="O4906" s="78"/>
      <c r="P4906" s="78"/>
      <c r="Q4906" s="78"/>
      <c r="R4906" s="78"/>
      <c r="S4906" s="78"/>
      <c r="T4906" s="78"/>
      <c r="U4906" s="78"/>
      <c r="V4906" s="78"/>
      <c r="W4906" s="78"/>
      <c r="X4906" s="78"/>
      <c r="Y4906" s="78"/>
      <c r="Z4906" s="78"/>
      <c r="AA4906" s="78"/>
      <c r="AB4906" s="78"/>
      <c r="AC4906" s="78"/>
      <c r="AD4906" s="78"/>
      <c r="AE4906" s="78"/>
      <c r="AF4906" s="78"/>
      <c r="AG4906" s="78"/>
      <c r="AH4906" s="78"/>
      <c r="AI4906" s="78"/>
      <c r="AJ4906" s="78"/>
      <c r="AK4906" s="78"/>
      <c r="AL4906" s="78"/>
      <c r="AM4906" s="78"/>
      <c r="AN4906" s="78"/>
      <c r="AO4906" s="78"/>
      <c r="AP4906" s="78"/>
      <c r="AQ4906" s="78"/>
      <c r="AR4906" s="78"/>
      <c r="AS4906" s="78"/>
      <c r="AT4906" s="78"/>
      <c r="AU4906" s="78"/>
      <c r="AV4906" s="78"/>
      <c r="AW4906" s="78"/>
      <c r="AX4906" s="78"/>
      <c r="AY4906" s="78"/>
      <c r="AZ4906" s="78"/>
      <c r="BA4906" s="78"/>
      <c r="BB4906" s="78"/>
      <c r="BC4906" s="78"/>
      <c r="BD4906" s="78"/>
      <c r="BE4906" s="78"/>
      <c r="BF4906" s="78"/>
      <c r="BG4906" s="78"/>
      <c r="BH4906" s="78"/>
      <c r="BI4906" s="78"/>
      <c r="BJ4906" s="78"/>
      <c r="BK4906" s="78"/>
      <c r="BL4906" s="78"/>
      <c r="BM4906" s="78"/>
      <c r="BN4906" s="78"/>
      <c r="BO4906" s="78"/>
      <c r="BP4906" s="78"/>
      <c r="BQ4906" s="78"/>
      <c r="BR4906" s="78"/>
      <c r="BS4906" s="78"/>
      <c r="BT4906" s="78"/>
      <c r="BU4906" s="78"/>
      <c r="BV4906" s="78"/>
      <c r="BW4906" s="78"/>
      <c r="BX4906" s="78"/>
      <c r="BY4906" s="78"/>
      <c r="BZ4906" s="78"/>
      <c r="CA4906" s="78"/>
      <c r="CB4906" s="78"/>
      <c r="CC4906" s="78"/>
    </row>
    <row r="4907" spans="1:81" ht="13.8" x14ac:dyDescent="0.25">
      <c r="A4907" s="77"/>
      <c r="C4907" s="78"/>
      <c r="D4907" s="77"/>
      <c r="E4907" s="78"/>
      <c r="F4907" s="78"/>
      <c r="G4907" s="78"/>
      <c r="H4907" s="78"/>
      <c r="I4907" s="78"/>
      <c r="J4907" s="78"/>
      <c r="K4907" s="78"/>
      <c r="L4907" s="78"/>
      <c r="M4907" s="78"/>
      <c r="N4907" s="78"/>
      <c r="O4907" s="78"/>
      <c r="P4907" s="78"/>
      <c r="Q4907" s="78"/>
      <c r="R4907" s="78"/>
      <c r="S4907" s="78"/>
      <c r="T4907" s="78"/>
      <c r="U4907" s="78"/>
      <c r="V4907" s="78"/>
      <c r="W4907" s="78"/>
      <c r="X4907" s="78"/>
      <c r="Y4907" s="78"/>
      <c r="Z4907" s="78"/>
      <c r="AA4907" s="78"/>
      <c r="AB4907" s="78"/>
      <c r="AC4907" s="78"/>
      <c r="AD4907" s="78"/>
      <c r="AE4907" s="78"/>
      <c r="AF4907" s="78"/>
      <c r="AG4907" s="78"/>
      <c r="AH4907" s="78"/>
      <c r="AI4907" s="78"/>
      <c r="AJ4907" s="78"/>
      <c r="AK4907" s="78"/>
      <c r="AL4907" s="78"/>
      <c r="AM4907" s="78"/>
      <c r="AN4907" s="78"/>
      <c r="AO4907" s="78"/>
      <c r="AP4907" s="78"/>
      <c r="AQ4907" s="78"/>
      <c r="AR4907" s="78"/>
      <c r="AS4907" s="78"/>
      <c r="AT4907" s="78"/>
      <c r="AU4907" s="78"/>
      <c r="AV4907" s="78"/>
      <c r="AW4907" s="78"/>
      <c r="AX4907" s="78"/>
      <c r="AY4907" s="78"/>
      <c r="AZ4907" s="78"/>
      <c r="BA4907" s="78"/>
      <c r="BB4907" s="78"/>
      <c r="BC4907" s="78"/>
      <c r="BD4907" s="78"/>
      <c r="BE4907" s="78"/>
      <c r="BF4907" s="78"/>
      <c r="BG4907" s="78"/>
      <c r="BH4907" s="78"/>
      <c r="BI4907" s="78"/>
      <c r="BJ4907" s="78"/>
      <c r="BK4907" s="78"/>
      <c r="BL4907" s="78"/>
      <c r="BM4907" s="78"/>
      <c r="BN4907" s="78"/>
      <c r="BO4907" s="78"/>
      <c r="BP4907" s="78"/>
      <c r="BQ4907" s="78"/>
      <c r="BR4907" s="78"/>
      <c r="BS4907" s="78"/>
      <c r="BT4907" s="78"/>
      <c r="BU4907" s="78"/>
      <c r="BV4907" s="78"/>
      <c r="BW4907" s="78"/>
      <c r="BX4907" s="78"/>
      <c r="BY4907" s="78"/>
      <c r="BZ4907" s="78"/>
      <c r="CA4907" s="78"/>
      <c r="CB4907" s="78"/>
      <c r="CC4907" s="78"/>
    </row>
    <row r="4908" spans="1:81" ht="13.8" x14ac:dyDescent="0.25">
      <c r="A4908" s="77"/>
      <c r="C4908" s="78"/>
      <c r="D4908" s="77"/>
      <c r="E4908" s="78"/>
      <c r="F4908" s="78"/>
      <c r="G4908" s="78"/>
      <c r="H4908" s="78"/>
      <c r="I4908" s="78"/>
      <c r="J4908" s="78"/>
      <c r="K4908" s="78"/>
      <c r="L4908" s="78"/>
      <c r="M4908" s="78"/>
      <c r="N4908" s="78"/>
      <c r="O4908" s="78"/>
      <c r="P4908" s="78"/>
      <c r="Q4908" s="78"/>
      <c r="R4908" s="78"/>
      <c r="S4908" s="78"/>
      <c r="T4908" s="78"/>
      <c r="U4908" s="78"/>
      <c r="V4908" s="78"/>
      <c r="W4908" s="78"/>
      <c r="X4908" s="78"/>
      <c r="Y4908" s="78"/>
      <c r="Z4908" s="78"/>
      <c r="AA4908" s="78"/>
      <c r="AB4908" s="78"/>
      <c r="AC4908" s="78"/>
      <c r="AD4908" s="78"/>
      <c r="AE4908" s="78"/>
      <c r="AF4908" s="78"/>
      <c r="AG4908" s="78"/>
      <c r="AH4908" s="78"/>
      <c r="AI4908" s="78"/>
      <c r="AJ4908" s="78"/>
      <c r="AK4908" s="78"/>
      <c r="AL4908" s="78"/>
      <c r="AM4908" s="78"/>
      <c r="AN4908" s="78"/>
      <c r="AO4908" s="78"/>
      <c r="AP4908" s="78"/>
      <c r="AQ4908" s="78"/>
      <c r="AR4908" s="78"/>
      <c r="AS4908" s="78"/>
      <c r="AT4908" s="78"/>
      <c r="AU4908" s="78"/>
      <c r="AV4908" s="78"/>
      <c r="AW4908" s="78"/>
      <c r="AX4908" s="78"/>
      <c r="AY4908" s="78"/>
      <c r="AZ4908" s="78"/>
      <c r="BA4908" s="78"/>
      <c r="BB4908" s="78"/>
      <c r="BC4908" s="78"/>
      <c r="BD4908" s="78"/>
      <c r="BE4908" s="78"/>
      <c r="BF4908" s="78"/>
      <c r="BG4908" s="78"/>
      <c r="BH4908" s="78"/>
      <c r="BI4908" s="78"/>
      <c r="BJ4908" s="78"/>
      <c r="BK4908" s="78"/>
      <c r="BL4908" s="78"/>
      <c r="BM4908" s="78"/>
      <c r="BN4908" s="78"/>
      <c r="BO4908" s="78"/>
      <c r="BP4908" s="78"/>
      <c r="BQ4908" s="78"/>
      <c r="BR4908" s="78"/>
      <c r="BS4908" s="78"/>
      <c r="BT4908" s="78"/>
      <c r="BU4908" s="78"/>
      <c r="BV4908" s="78"/>
      <c r="BW4908" s="78"/>
      <c r="BX4908" s="78"/>
      <c r="BY4908" s="78"/>
      <c r="BZ4908" s="78"/>
      <c r="CA4908" s="78"/>
      <c r="CB4908" s="78"/>
      <c r="CC4908" s="78"/>
    </row>
    <row r="4909" spans="1:81" ht="13.8" x14ac:dyDescent="0.25">
      <c r="A4909" s="77"/>
      <c r="C4909" s="78"/>
      <c r="D4909" s="77"/>
      <c r="E4909" s="78"/>
      <c r="F4909" s="78"/>
      <c r="G4909" s="78"/>
      <c r="H4909" s="78"/>
      <c r="I4909" s="78"/>
      <c r="J4909" s="78"/>
      <c r="K4909" s="78"/>
      <c r="L4909" s="78"/>
      <c r="M4909" s="78"/>
      <c r="N4909" s="78"/>
      <c r="O4909" s="78"/>
      <c r="P4909" s="78"/>
      <c r="Q4909" s="78"/>
      <c r="R4909" s="78"/>
      <c r="S4909" s="78"/>
      <c r="T4909" s="78"/>
      <c r="U4909" s="78"/>
      <c r="V4909" s="78"/>
      <c r="W4909" s="78"/>
      <c r="X4909" s="78"/>
      <c r="Y4909" s="78"/>
      <c r="Z4909" s="78"/>
      <c r="AA4909" s="78"/>
      <c r="AB4909" s="78"/>
      <c r="AC4909" s="78"/>
      <c r="AD4909" s="78"/>
      <c r="AE4909" s="78"/>
      <c r="AF4909" s="78"/>
      <c r="AG4909" s="78"/>
      <c r="AH4909" s="78"/>
      <c r="AI4909" s="78"/>
      <c r="AJ4909" s="78"/>
      <c r="AK4909" s="78"/>
      <c r="AL4909" s="78"/>
      <c r="AM4909" s="78"/>
      <c r="AN4909" s="78"/>
      <c r="AO4909" s="78"/>
      <c r="AP4909" s="78"/>
      <c r="AQ4909" s="78"/>
      <c r="AR4909" s="78"/>
      <c r="AS4909" s="78"/>
      <c r="AT4909" s="78"/>
      <c r="AU4909" s="78"/>
      <c r="AV4909" s="78"/>
      <c r="AW4909" s="78"/>
      <c r="AX4909" s="78"/>
      <c r="AY4909" s="78"/>
      <c r="AZ4909" s="78"/>
      <c r="BA4909" s="78"/>
      <c r="BB4909" s="78"/>
      <c r="BC4909" s="78"/>
      <c r="BD4909" s="78"/>
      <c r="BE4909" s="78"/>
      <c r="BF4909" s="78"/>
      <c r="BG4909" s="78"/>
      <c r="BH4909" s="78"/>
      <c r="BI4909" s="78"/>
      <c r="BJ4909" s="78"/>
      <c r="BK4909" s="78"/>
      <c r="BL4909" s="78"/>
      <c r="BM4909" s="78"/>
      <c r="BN4909" s="78"/>
      <c r="BO4909" s="78"/>
      <c r="BP4909" s="78"/>
      <c r="BQ4909" s="78"/>
      <c r="BR4909" s="78"/>
      <c r="BS4909" s="78"/>
      <c r="BT4909" s="78"/>
      <c r="BU4909" s="78"/>
      <c r="BV4909" s="78"/>
      <c r="BW4909" s="78"/>
      <c r="BX4909" s="78"/>
      <c r="BY4909" s="78"/>
      <c r="BZ4909" s="78"/>
      <c r="CA4909" s="78"/>
      <c r="CB4909" s="78"/>
      <c r="CC4909" s="78"/>
    </row>
    <row r="4910" spans="1:81" ht="13.8" x14ac:dyDescent="0.25">
      <c r="A4910" s="77"/>
      <c r="C4910" s="78"/>
      <c r="D4910" s="77"/>
      <c r="E4910" s="78"/>
      <c r="F4910" s="78"/>
      <c r="G4910" s="78"/>
      <c r="H4910" s="78"/>
      <c r="I4910" s="78"/>
      <c r="J4910" s="78"/>
      <c r="K4910" s="78"/>
      <c r="L4910" s="78"/>
      <c r="M4910" s="78"/>
      <c r="N4910" s="78"/>
      <c r="O4910" s="78"/>
      <c r="P4910" s="78"/>
      <c r="Q4910" s="78"/>
      <c r="R4910" s="78"/>
      <c r="S4910" s="78"/>
      <c r="T4910" s="78"/>
      <c r="U4910" s="78"/>
      <c r="V4910" s="78"/>
      <c r="W4910" s="78"/>
      <c r="X4910" s="78"/>
      <c r="Y4910" s="78"/>
      <c r="Z4910" s="78"/>
      <c r="AA4910" s="78"/>
      <c r="AB4910" s="78"/>
      <c r="AC4910" s="78"/>
      <c r="AD4910" s="78"/>
      <c r="AE4910" s="78"/>
      <c r="AF4910" s="78"/>
      <c r="AG4910" s="78"/>
      <c r="AH4910" s="78"/>
      <c r="AI4910" s="78"/>
      <c r="AJ4910" s="78"/>
      <c r="AK4910" s="78"/>
      <c r="AL4910" s="78"/>
      <c r="AM4910" s="78"/>
      <c r="AN4910" s="78"/>
      <c r="AO4910" s="78"/>
      <c r="AP4910" s="78"/>
      <c r="AQ4910" s="78"/>
      <c r="AR4910" s="78"/>
      <c r="AS4910" s="78"/>
      <c r="AT4910" s="78"/>
      <c r="AU4910" s="78"/>
      <c r="AV4910" s="78"/>
      <c r="AW4910" s="78"/>
      <c r="AX4910" s="78"/>
      <c r="AY4910" s="78"/>
      <c r="AZ4910" s="78"/>
      <c r="BA4910" s="78"/>
      <c r="BB4910" s="78"/>
      <c r="BC4910" s="78"/>
      <c r="BD4910" s="78"/>
      <c r="BE4910" s="78"/>
      <c r="BF4910" s="78"/>
      <c r="BG4910" s="78"/>
      <c r="BH4910" s="78"/>
      <c r="BI4910" s="78"/>
      <c r="BJ4910" s="78"/>
      <c r="BK4910" s="78"/>
      <c r="BL4910" s="78"/>
      <c r="BM4910" s="78"/>
      <c r="BN4910" s="78"/>
      <c r="BO4910" s="78"/>
      <c r="BP4910" s="78"/>
      <c r="BQ4910" s="78"/>
      <c r="BR4910" s="78"/>
      <c r="BS4910" s="78"/>
      <c r="BT4910" s="78"/>
      <c r="BU4910" s="78"/>
      <c r="BV4910" s="78"/>
      <c r="BW4910" s="78"/>
      <c r="BX4910" s="78"/>
      <c r="BY4910" s="78"/>
      <c r="BZ4910" s="78"/>
      <c r="CA4910" s="78"/>
      <c r="CB4910" s="78"/>
      <c r="CC4910" s="78"/>
    </row>
    <row r="4911" spans="1:81" ht="13.8" x14ac:dyDescent="0.25">
      <c r="A4911" s="77"/>
      <c r="C4911" s="78"/>
      <c r="D4911" s="77"/>
      <c r="E4911" s="78"/>
      <c r="F4911" s="78"/>
      <c r="G4911" s="78"/>
      <c r="H4911" s="78"/>
      <c r="I4911" s="78"/>
      <c r="J4911" s="78"/>
      <c r="K4911" s="78"/>
      <c r="L4911" s="78"/>
      <c r="M4911" s="78"/>
      <c r="N4911" s="78"/>
      <c r="O4911" s="78"/>
      <c r="P4911" s="78"/>
      <c r="Q4911" s="78"/>
      <c r="R4911" s="78"/>
      <c r="S4911" s="78"/>
      <c r="T4911" s="78"/>
      <c r="U4911" s="78"/>
      <c r="V4911" s="78"/>
      <c r="W4911" s="78"/>
      <c r="X4911" s="78"/>
      <c r="Y4911" s="78"/>
      <c r="Z4911" s="78"/>
      <c r="AA4911" s="78"/>
      <c r="AB4911" s="78"/>
      <c r="AC4911" s="78"/>
      <c r="AD4911" s="78"/>
      <c r="AE4911" s="78"/>
      <c r="AF4911" s="78"/>
      <c r="AG4911" s="78"/>
      <c r="AH4911" s="78"/>
      <c r="AI4911" s="78"/>
      <c r="AJ4911" s="78"/>
      <c r="AK4911" s="78"/>
      <c r="AL4911" s="78"/>
      <c r="AM4911" s="78"/>
      <c r="AN4911" s="78"/>
      <c r="AO4911" s="78"/>
      <c r="AP4911" s="78"/>
      <c r="AQ4911" s="78"/>
      <c r="AR4911" s="78"/>
      <c r="AS4911" s="78"/>
      <c r="AT4911" s="78"/>
      <c r="AU4911" s="78"/>
      <c r="AV4911" s="78"/>
      <c r="AW4911" s="78"/>
      <c r="AX4911" s="78"/>
      <c r="AY4911" s="78"/>
      <c r="AZ4911" s="78"/>
      <c r="BA4911" s="78"/>
      <c r="BB4911" s="78"/>
      <c r="BC4911" s="78"/>
      <c r="BD4911" s="78"/>
      <c r="BE4911" s="78"/>
      <c r="BF4911" s="78"/>
      <c r="BG4911" s="78"/>
      <c r="BH4911" s="78"/>
      <c r="BI4911" s="78"/>
      <c r="BJ4911" s="78"/>
      <c r="BK4911" s="78"/>
      <c r="BL4911" s="78"/>
      <c r="BM4911" s="78"/>
      <c r="BN4911" s="78"/>
      <c r="BO4911" s="78"/>
      <c r="BP4911" s="78"/>
      <c r="BQ4911" s="78"/>
      <c r="BR4911" s="78"/>
      <c r="BS4911" s="78"/>
      <c r="BT4911" s="78"/>
      <c r="BU4911" s="78"/>
      <c r="BV4911" s="78"/>
      <c r="BW4911" s="78"/>
      <c r="BX4911" s="78"/>
      <c r="BY4911" s="78"/>
      <c r="BZ4911" s="78"/>
      <c r="CA4911" s="78"/>
      <c r="CB4911" s="78"/>
      <c r="CC4911" s="78"/>
    </row>
    <row r="4912" spans="1:81" ht="13.8" x14ac:dyDescent="0.25">
      <c r="A4912" s="77"/>
      <c r="C4912" s="78"/>
      <c r="D4912" s="77"/>
      <c r="E4912" s="78"/>
      <c r="F4912" s="78"/>
      <c r="G4912" s="78"/>
      <c r="H4912" s="78"/>
      <c r="I4912" s="78"/>
      <c r="J4912" s="78"/>
      <c r="K4912" s="78"/>
      <c r="L4912" s="78"/>
      <c r="M4912" s="78"/>
      <c r="N4912" s="78"/>
      <c r="O4912" s="78"/>
      <c r="P4912" s="78"/>
      <c r="Q4912" s="78"/>
      <c r="R4912" s="78"/>
      <c r="S4912" s="78"/>
      <c r="T4912" s="78"/>
      <c r="U4912" s="78"/>
      <c r="V4912" s="78"/>
      <c r="W4912" s="78"/>
      <c r="X4912" s="78"/>
      <c r="Y4912" s="78"/>
      <c r="Z4912" s="78"/>
      <c r="AA4912" s="78"/>
      <c r="AB4912" s="78"/>
      <c r="AC4912" s="78"/>
      <c r="AD4912" s="78"/>
      <c r="AE4912" s="78"/>
      <c r="AF4912" s="78"/>
      <c r="AG4912" s="78"/>
      <c r="AH4912" s="78"/>
      <c r="AI4912" s="78"/>
      <c r="AJ4912" s="78"/>
      <c r="AK4912" s="78"/>
      <c r="AL4912" s="78"/>
      <c r="AM4912" s="78"/>
      <c r="AN4912" s="78"/>
      <c r="AO4912" s="78"/>
      <c r="AP4912" s="78"/>
      <c r="AQ4912" s="78"/>
      <c r="AR4912" s="78"/>
      <c r="AS4912" s="78"/>
      <c r="AT4912" s="78"/>
      <c r="AU4912" s="78"/>
      <c r="AV4912" s="78"/>
      <c r="AW4912" s="78"/>
      <c r="AX4912" s="78"/>
      <c r="AY4912" s="78"/>
      <c r="AZ4912" s="78"/>
      <c r="BA4912" s="78"/>
      <c r="BB4912" s="78"/>
      <c r="BC4912" s="78"/>
      <c r="BD4912" s="78"/>
      <c r="BE4912" s="78"/>
      <c r="BF4912" s="78"/>
      <c r="BG4912" s="78"/>
      <c r="BH4912" s="78"/>
      <c r="BI4912" s="78"/>
      <c r="BJ4912" s="78"/>
      <c r="BK4912" s="78"/>
      <c r="BL4912" s="78"/>
      <c r="BM4912" s="78"/>
      <c r="BN4912" s="78"/>
      <c r="BO4912" s="78"/>
      <c r="BP4912" s="78"/>
      <c r="BQ4912" s="78"/>
      <c r="BR4912" s="78"/>
      <c r="BS4912" s="78"/>
      <c r="BT4912" s="78"/>
      <c r="BU4912" s="78"/>
      <c r="BV4912" s="78"/>
      <c r="BW4912" s="78"/>
      <c r="BX4912" s="78"/>
      <c r="BY4912" s="78"/>
      <c r="BZ4912" s="78"/>
      <c r="CA4912" s="78"/>
      <c r="CB4912" s="78"/>
      <c r="CC4912" s="78"/>
    </row>
    <row r="4913" spans="1:81" ht="13.8" x14ac:dyDescent="0.25">
      <c r="A4913" s="77"/>
      <c r="C4913" s="78"/>
      <c r="D4913" s="77"/>
      <c r="E4913" s="78"/>
      <c r="F4913" s="78"/>
      <c r="G4913" s="78"/>
      <c r="H4913" s="78"/>
      <c r="I4913" s="78"/>
      <c r="J4913" s="78"/>
      <c r="K4913" s="78"/>
      <c r="L4913" s="78"/>
      <c r="M4913" s="78"/>
      <c r="N4913" s="78"/>
      <c r="O4913" s="78"/>
      <c r="P4913" s="78"/>
      <c r="Q4913" s="78"/>
      <c r="R4913" s="78"/>
      <c r="S4913" s="78"/>
      <c r="T4913" s="78"/>
      <c r="U4913" s="78"/>
      <c r="V4913" s="78"/>
      <c r="W4913" s="78"/>
      <c r="X4913" s="78"/>
      <c r="Y4913" s="78"/>
      <c r="Z4913" s="78"/>
      <c r="AA4913" s="78"/>
      <c r="AB4913" s="78"/>
      <c r="AC4913" s="78"/>
      <c r="AD4913" s="78"/>
      <c r="AE4913" s="78"/>
      <c r="AF4913" s="78"/>
      <c r="AG4913" s="78"/>
      <c r="AH4913" s="78"/>
      <c r="AI4913" s="78"/>
      <c r="AJ4913" s="78"/>
      <c r="AK4913" s="78"/>
      <c r="AL4913" s="78"/>
      <c r="AM4913" s="78"/>
      <c r="AN4913" s="78"/>
      <c r="AO4913" s="78"/>
      <c r="AP4913" s="78"/>
      <c r="AQ4913" s="78"/>
      <c r="AR4913" s="78"/>
      <c r="AS4913" s="78"/>
      <c r="AT4913" s="78"/>
      <c r="AU4913" s="78"/>
      <c r="AV4913" s="78"/>
      <c r="AW4913" s="78"/>
      <c r="AX4913" s="78"/>
      <c r="AY4913" s="78"/>
      <c r="AZ4913" s="78"/>
      <c r="BA4913" s="78"/>
      <c r="BB4913" s="78"/>
      <c r="BC4913" s="78"/>
      <c r="BD4913" s="78"/>
      <c r="BE4913" s="78"/>
      <c r="BF4913" s="78"/>
      <c r="BG4913" s="78"/>
      <c r="BH4913" s="78"/>
      <c r="BI4913" s="78"/>
      <c r="BJ4913" s="78"/>
      <c r="BK4913" s="78"/>
      <c r="BL4913" s="78"/>
      <c r="BM4913" s="78"/>
      <c r="BN4913" s="78"/>
      <c r="BO4913" s="78"/>
      <c r="BP4913" s="78"/>
      <c r="BQ4913" s="78"/>
      <c r="BR4913" s="78"/>
      <c r="BS4913" s="78"/>
      <c r="BT4913" s="78"/>
      <c r="BU4913" s="78"/>
      <c r="BV4913" s="78"/>
      <c r="BW4913" s="78"/>
      <c r="BX4913" s="78"/>
      <c r="BY4913" s="78"/>
      <c r="BZ4913" s="78"/>
      <c r="CA4913" s="78"/>
      <c r="CB4913" s="78"/>
      <c r="CC4913" s="78"/>
    </row>
    <row r="4914" spans="1:81" ht="13.8" x14ac:dyDescent="0.25">
      <c r="A4914" s="77"/>
      <c r="C4914" s="78"/>
      <c r="D4914" s="77"/>
      <c r="E4914" s="78"/>
      <c r="F4914" s="78"/>
      <c r="G4914" s="78"/>
      <c r="H4914" s="78"/>
      <c r="I4914" s="78"/>
      <c r="J4914" s="78"/>
      <c r="K4914" s="78"/>
      <c r="L4914" s="78"/>
      <c r="M4914" s="78"/>
      <c r="N4914" s="78"/>
      <c r="O4914" s="78"/>
      <c r="P4914" s="78"/>
      <c r="Q4914" s="78"/>
      <c r="R4914" s="78"/>
      <c r="S4914" s="78"/>
      <c r="T4914" s="78"/>
      <c r="U4914" s="78"/>
      <c r="V4914" s="78"/>
      <c r="W4914" s="78"/>
      <c r="X4914" s="78"/>
      <c r="Y4914" s="78"/>
      <c r="Z4914" s="78"/>
      <c r="AA4914" s="78"/>
      <c r="AB4914" s="78"/>
      <c r="AC4914" s="78"/>
      <c r="AD4914" s="78"/>
      <c r="AE4914" s="78"/>
      <c r="AF4914" s="78"/>
      <c r="AG4914" s="78"/>
      <c r="AH4914" s="78"/>
      <c r="AI4914" s="78"/>
      <c r="AJ4914" s="78"/>
      <c r="AK4914" s="78"/>
      <c r="AL4914" s="78"/>
      <c r="AM4914" s="78"/>
      <c r="AN4914" s="78"/>
      <c r="AO4914" s="78"/>
      <c r="AP4914" s="78"/>
      <c r="AQ4914" s="78"/>
      <c r="AR4914" s="78"/>
      <c r="AS4914" s="78"/>
      <c r="AT4914" s="78"/>
      <c r="AU4914" s="78"/>
      <c r="AV4914" s="78"/>
      <c r="AW4914" s="78"/>
      <c r="AX4914" s="78"/>
      <c r="AY4914" s="78"/>
      <c r="AZ4914" s="78"/>
      <c r="BA4914" s="78"/>
      <c r="BB4914" s="78"/>
      <c r="BC4914" s="78"/>
      <c r="BD4914" s="78"/>
      <c r="BE4914" s="78"/>
      <c r="BF4914" s="78"/>
      <c r="BG4914" s="78"/>
      <c r="BH4914" s="78"/>
      <c r="BI4914" s="78"/>
      <c r="BJ4914" s="78"/>
      <c r="BK4914" s="78"/>
      <c r="BL4914" s="78"/>
      <c r="BM4914" s="78"/>
      <c r="BN4914" s="78"/>
      <c r="BO4914" s="78"/>
      <c r="BP4914" s="78"/>
      <c r="BQ4914" s="78"/>
      <c r="BR4914" s="78"/>
      <c r="BS4914" s="78"/>
      <c r="BT4914" s="78"/>
      <c r="BU4914" s="78"/>
      <c r="BV4914" s="78"/>
      <c r="BW4914" s="78"/>
      <c r="BX4914" s="78"/>
      <c r="BY4914" s="78"/>
      <c r="BZ4914" s="78"/>
      <c r="CA4914" s="78"/>
      <c r="CB4914" s="78"/>
      <c r="CC4914" s="78"/>
    </row>
    <row r="4915" spans="1:81" ht="13.8" x14ac:dyDescent="0.25">
      <c r="A4915" s="77"/>
      <c r="C4915" s="78"/>
      <c r="D4915" s="77"/>
      <c r="E4915" s="78"/>
      <c r="F4915" s="78"/>
      <c r="G4915" s="78"/>
      <c r="H4915" s="78"/>
      <c r="I4915" s="78"/>
      <c r="J4915" s="78"/>
      <c r="K4915" s="78"/>
      <c r="L4915" s="78"/>
      <c r="M4915" s="78"/>
      <c r="N4915" s="78"/>
      <c r="O4915" s="78"/>
      <c r="P4915" s="78"/>
      <c r="Q4915" s="78"/>
      <c r="R4915" s="78"/>
      <c r="S4915" s="78"/>
      <c r="T4915" s="78"/>
      <c r="U4915" s="78"/>
      <c r="V4915" s="78"/>
      <c r="W4915" s="78"/>
      <c r="X4915" s="78"/>
      <c r="Y4915" s="78"/>
      <c r="Z4915" s="78"/>
      <c r="AA4915" s="78"/>
      <c r="AB4915" s="78"/>
      <c r="AC4915" s="78"/>
      <c r="AD4915" s="78"/>
      <c r="AE4915" s="78"/>
      <c r="AF4915" s="78"/>
      <c r="AG4915" s="78"/>
      <c r="AH4915" s="78"/>
      <c r="AI4915" s="78"/>
      <c r="AJ4915" s="78"/>
      <c r="AK4915" s="78"/>
      <c r="AL4915" s="78"/>
      <c r="AM4915" s="78"/>
      <c r="AN4915" s="78"/>
      <c r="AO4915" s="78"/>
      <c r="AP4915" s="78"/>
      <c r="AQ4915" s="78"/>
      <c r="AR4915" s="78"/>
      <c r="AS4915" s="78"/>
      <c r="AT4915" s="78"/>
      <c r="AU4915" s="78"/>
      <c r="AV4915" s="78"/>
      <c r="AW4915" s="78"/>
      <c r="AX4915" s="78"/>
      <c r="AY4915" s="78"/>
      <c r="AZ4915" s="78"/>
      <c r="BA4915" s="78"/>
      <c r="BB4915" s="78"/>
      <c r="BC4915" s="78"/>
      <c r="BD4915" s="78"/>
      <c r="BE4915" s="78"/>
      <c r="BF4915" s="78"/>
      <c r="BG4915" s="78"/>
      <c r="BH4915" s="78"/>
      <c r="BI4915" s="78"/>
      <c r="BJ4915" s="78"/>
      <c r="BK4915" s="78"/>
      <c r="BL4915" s="78"/>
      <c r="BM4915" s="78"/>
      <c r="BN4915" s="78"/>
      <c r="BO4915" s="78"/>
      <c r="BP4915" s="78"/>
      <c r="BQ4915" s="78"/>
      <c r="BR4915" s="78"/>
      <c r="BS4915" s="78"/>
      <c r="BT4915" s="78"/>
      <c r="BU4915" s="78"/>
      <c r="BV4915" s="78"/>
      <c r="BW4915" s="78"/>
      <c r="BX4915" s="78"/>
      <c r="BY4915" s="78"/>
      <c r="BZ4915" s="78"/>
      <c r="CA4915" s="78"/>
      <c r="CB4915" s="78"/>
      <c r="CC4915" s="78"/>
    </row>
    <row r="4916" spans="1:81" ht="13.8" x14ac:dyDescent="0.25">
      <c r="A4916" s="77"/>
      <c r="C4916" s="78"/>
      <c r="D4916" s="77"/>
      <c r="E4916" s="78"/>
      <c r="F4916" s="78"/>
      <c r="G4916" s="78"/>
      <c r="H4916" s="78"/>
      <c r="I4916" s="78"/>
      <c r="J4916" s="78"/>
      <c r="K4916" s="78"/>
      <c r="L4916" s="78"/>
      <c r="M4916" s="78"/>
      <c r="N4916" s="78"/>
      <c r="O4916" s="78"/>
      <c r="P4916" s="78"/>
      <c r="Q4916" s="78"/>
      <c r="R4916" s="78"/>
      <c r="S4916" s="78"/>
      <c r="T4916" s="78"/>
      <c r="U4916" s="78"/>
      <c r="V4916" s="78"/>
      <c r="W4916" s="78"/>
      <c r="X4916" s="78"/>
      <c r="Y4916" s="78"/>
      <c r="Z4916" s="78"/>
      <c r="AA4916" s="78"/>
      <c r="AB4916" s="78"/>
      <c r="AC4916" s="78"/>
      <c r="AD4916" s="78"/>
      <c r="AE4916" s="78"/>
      <c r="AF4916" s="78"/>
      <c r="AG4916" s="78"/>
      <c r="AH4916" s="78"/>
      <c r="AI4916" s="78"/>
      <c r="AJ4916" s="78"/>
      <c r="AK4916" s="78"/>
      <c r="AL4916" s="78"/>
      <c r="AM4916" s="78"/>
      <c r="AN4916" s="78"/>
      <c r="AO4916" s="78"/>
      <c r="AP4916" s="78"/>
      <c r="AQ4916" s="78"/>
      <c r="AR4916" s="78"/>
      <c r="AS4916" s="78"/>
      <c r="AT4916" s="78"/>
      <c r="AU4916" s="78"/>
      <c r="AV4916" s="78"/>
      <c r="AW4916" s="78"/>
      <c r="AX4916" s="78"/>
      <c r="AY4916" s="78"/>
      <c r="AZ4916" s="78"/>
      <c r="BA4916" s="78"/>
      <c r="BB4916" s="78"/>
      <c r="BC4916" s="78"/>
      <c r="BD4916" s="78"/>
      <c r="BE4916" s="78"/>
      <c r="BF4916" s="78"/>
      <c r="BG4916" s="78"/>
      <c r="BH4916" s="78"/>
      <c r="BI4916" s="78"/>
      <c r="BJ4916" s="78"/>
      <c r="BK4916" s="78"/>
      <c r="BL4916" s="78"/>
      <c r="BM4916" s="78"/>
      <c r="BN4916" s="78"/>
      <c r="BO4916" s="78"/>
      <c r="BP4916" s="78"/>
      <c r="BQ4916" s="78"/>
      <c r="BR4916" s="78"/>
      <c r="BS4916" s="78"/>
      <c r="BT4916" s="78"/>
      <c r="BU4916" s="78"/>
      <c r="BV4916" s="78"/>
      <c r="BW4916" s="78"/>
      <c r="BX4916" s="78"/>
      <c r="BY4916" s="78"/>
      <c r="BZ4916" s="78"/>
      <c r="CA4916" s="78"/>
      <c r="CB4916" s="78"/>
      <c r="CC4916" s="78"/>
    </row>
    <row r="4917" spans="1:81" ht="13.8" x14ac:dyDescent="0.25">
      <c r="A4917" s="77"/>
      <c r="C4917" s="78"/>
      <c r="D4917" s="77"/>
      <c r="E4917" s="78"/>
      <c r="F4917" s="78"/>
      <c r="G4917" s="78"/>
      <c r="H4917" s="78"/>
      <c r="I4917" s="78"/>
      <c r="J4917" s="78"/>
      <c r="K4917" s="78"/>
      <c r="L4917" s="78"/>
      <c r="M4917" s="78"/>
      <c r="N4917" s="78"/>
      <c r="O4917" s="78"/>
      <c r="P4917" s="78"/>
      <c r="Q4917" s="78"/>
      <c r="R4917" s="78"/>
      <c r="S4917" s="78"/>
      <c r="T4917" s="78"/>
      <c r="U4917" s="78"/>
      <c r="V4917" s="78"/>
      <c r="W4917" s="78"/>
      <c r="X4917" s="78"/>
      <c r="Y4917" s="78"/>
      <c r="Z4917" s="78"/>
      <c r="AA4917" s="78"/>
      <c r="AB4917" s="78"/>
      <c r="AC4917" s="78"/>
      <c r="AD4917" s="78"/>
      <c r="AE4917" s="78"/>
      <c r="AF4917" s="78"/>
      <c r="AG4917" s="78"/>
      <c r="AH4917" s="78"/>
      <c r="AI4917" s="78"/>
      <c r="AJ4917" s="78"/>
      <c r="AK4917" s="78"/>
      <c r="AL4917" s="78"/>
      <c r="AM4917" s="78"/>
      <c r="AN4917" s="78"/>
      <c r="AO4917" s="78"/>
      <c r="AP4917" s="78"/>
      <c r="AQ4917" s="78"/>
      <c r="AR4917" s="78"/>
      <c r="AS4917" s="78"/>
      <c r="AT4917" s="78"/>
      <c r="AU4917" s="78"/>
      <c r="AV4917" s="78"/>
      <c r="AW4917" s="78"/>
      <c r="AX4917" s="78"/>
      <c r="AY4917" s="78"/>
      <c r="AZ4917" s="78"/>
      <c r="BA4917" s="78"/>
      <c r="BB4917" s="78"/>
      <c r="BC4917" s="78"/>
      <c r="BD4917" s="78"/>
      <c r="BE4917" s="78"/>
      <c r="BF4917" s="78"/>
      <c r="BG4917" s="78"/>
      <c r="BH4917" s="78"/>
      <c r="BI4917" s="78"/>
      <c r="BJ4917" s="78"/>
      <c r="BK4917" s="78"/>
      <c r="BL4917" s="78"/>
      <c r="BM4917" s="78"/>
      <c r="BN4917" s="78"/>
      <c r="BO4917" s="78"/>
      <c r="BP4917" s="78"/>
      <c r="BQ4917" s="78"/>
      <c r="BR4917" s="78"/>
      <c r="BS4917" s="78"/>
      <c r="BT4917" s="78"/>
      <c r="BU4917" s="78"/>
      <c r="BV4917" s="78"/>
      <c r="BW4917" s="78"/>
      <c r="BX4917" s="78"/>
      <c r="BY4917" s="78"/>
      <c r="BZ4917" s="78"/>
      <c r="CA4917" s="78"/>
      <c r="CB4917" s="78"/>
      <c r="CC4917" s="78"/>
    </row>
    <row r="4918" spans="1:81" ht="13.8" x14ac:dyDescent="0.25">
      <c r="A4918" s="77"/>
      <c r="C4918" s="78"/>
      <c r="D4918" s="77"/>
      <c r="E4918" s="78"/>
      <c r="F4918" s="78"/>
      <c r="G4918" s="78"/>
      <c r="H4918" s="78"/>
      <c r="I4918" s="78"/>
      <c r="J4918" s="78"/>
      <c r="K4918" s="78"/>
      <c r="L4918" s="78"/>
      <c r="M4918" s="78"/>
      <c r="N4918" s="78"/>
      <c r="O4918" s="78"/>
      <c r="P4918" s="78"/>
      <c r="Q4918" s="78"/>
      <c r="R4918" s="78"/>
      <c r="S4918" s="78"/>
      <c r="T4918" s="78"/>
      <c r="U4918" s="78"/>
      <c r="V4918" s="78"/>
      <c r="W4918" s="78"/>
      <c r="X4918" s="78"/>
      <c r="Y4918" s="78"/>
      <c r="Z4918" s="78"/>
      <c r="AA4918" s="78"/>
      <c r="AB4918" s="78"/>
      <c r="AC4918" s="78"/>
      <c r="AD4918" s="78"/>
      <c r="AE4918" s="78"/>
      <c r="AF4918" s="78"/>
      <c r="AG4918" s="78"/>
      <c r="AH4918" s="78"/>
      <c r="AI4918" s="78"/>
      <c r="AJ4918" s="78"/>
      <c r="AK4918" s="78"/>
      <c r="AL4918" s="78"/>
      <c r="AM4918" s="78"/>
      <c r="AN4918" s="78"/>
      <c r="AO4918" s="78"/>
      <c r="AP4918" s="78"/>
      <c r="AQ4918" s="78"/>
      <c r="AR4918" s="78"/>
      <c r="AS4918" s="78"/>
      <c r="AT4918" s="78"/>
      <c r="AU4918" s="78"/>
      <c r="AV4918" s="78"/>
      <c r="AW4918" s="78"/>
      <c r="AX4918" s="78"/>
      <c r="AY4918" s="78"/>
      <c r="AZ4918" s="78"/>
      <c r="BA4918" s="78"/>
      <c r="BB4918" s="78"/>
      <c r="BC4918" s="78"/>
      <c r="BD4918" s="78"/>
      <c r="BE4918" s="78"/>
      <c r="BF4918" s="78"/>
      <c r="BG4918" s="78"/>
      <c r="BH4918" s="78"/>
      <c r="BI4918" s="78"/>
      <c r="BJ4918" s="78"/>
      <c r="BK4918" s="78"/>
      <c r="BL4918" s="78"/>
      <c r="BM4918" s="78"/>
      <c r="BN4918" s="78"/>
      <c r="BO4918" s="78"/>
      <c r="BP4918" s="78"/>
      <c r="BQ4918" s="78"/>
      <c r="BR4918" s="78"/>
      <c r="BS4918" s="78"/>
      <c r="BT4918" s="78"/>
      <c r="BU4918" s="78"/>
      <c r="BV4918" s="78"/>
      <c r="BW4918" s="78"/>
      <c r="BX4918" s="78"/>
      <c r="BY4918" s="78"/>
      <c r="BZ4918" s="78"/>
      <c r="CA4918" s="78"/>
      <c r="CB4918" s="78"/>
      <c r="CC4918" s="78"/>
    </row>
    <row r="4919" spans="1:81" ht="13.8" x14ac:dyDescent="0.25">
      <c r="A4919" s="77"/>
      <c r="C4919" s="78"/>
      <c r="D4919" s="77"/>
      <c r="E4919" s="78"/>
      <c r="F4919" s="78"/>
      <c r="G4919" s="78"/>
      <c r="H4919" s="78"/>
      <c r="I4919" s="78"/>
      <c r="J4919" s="78"/>
      <c r="K4919" s="78"/>
      <c r="L4919" s="78"/>
      <c r="M4919" s="78"/>
      <c r="N4919" s="78"/>
      <c r="O4919" s="78"/>
      <c r="P4919" s="78"/>
      <c r="Q4919" s="78"/>
      <c r="R4919" s="78"/>
      <c r="S4919" s="78"/>
      <c r="T4919" s="78"/>
      <c r="U4919" s="78"/>
      <c r="V4919" s="78"/>
      <c r="W4919" s="78"/>
      <c r="X4919" s="78"/>
      <c r="Y4919" s="78"/>
      <c r="Z4919" s="78"/>
      <c r="AA4919" s="78"/>
      <c r="AB4919" s="78"/>
      <c r="AC4919" s="78"/>
      <c r="AD4919" s="78"/>
      <c r="AE4919" s="78"/>
      <c r="AF4919" s="78"/>
      <c r="AG4919" s="78"/>
      <c r="AH4919" s="78"/>
      <c r="AI4919" s="78"/>
      <c r="AJ4919" s="78"/>
      <c r="AK4919" s="78"/>
      <c r="AL4919" s="78"/>
      <c r="AM4919" s="78"/>
      <c r="AN4919" s="78"/>
      <c r="AO4919" s="78"/>
      <c r="AP4919" s="78"/>
      <c r="AQ4919" s="78"/>
      <c r="AR4919" s="78"/>
      <c r="AS4919" s="78"/>
      <c r="AT4919" s="78"/>
      <c r="AU4919" s="78"/>
      <c r="AV4919" s="78"/>
      <c r="AW4919" s="78"/>
      <c r="AX4919" s="78"/>
      <c r="AY4919" s="78"/>
      <c r="AZ4919" s="78"/>
      <c r="BA4919" s="78"/>
      <c r="BB4919" s="78"/>
      <c r="BC4919" s="78"/>
      <c r="BD4919" s="78"/>
      <c r="BE4919" s="78"/>
      <c r="BF4919" s="78"/>
      <c r="BG4919" s="78"/>
      <c r="BH4919" s="78"/>
      <c r="BI4919" s="78"/>
      <c r="BJ4919" s="78"/>
      <c r="BK4919" s="78"/>
      <c r="BL4919" s="78"/>
      <c r="BM4919" s="78"/>
      <c r="BN4919" s="78"/>
      <c r="BO4919" s="78"/>
      <c r="BP4919" s="78"/>
      <c r="BQ4919" s="78"/>
      <c r="BR4919" s="78"/>
      <c r="BS4919" s="78"/>
      <c r="BT4919" s="78"/>
      <c r="BU4919" s="78"/>
      <c r="BV4919" s="78"/>
      <c r="BW4919" s="78"/>
      <c r="BX4919" s="78"/>
      <c r="BY4919" s="78"/>
      <c r="BZ4919" s="78"/>
      <c r="CA4919" s="78"/>
      <c r="CB4919" s="78"/>
      <c r="CC4919" s="78"/>
    </row>
    <row r="4920" spans="1:81" ht="13.8" x14ac:dyDescent="0.25">
      <c r="A4920" s="77"/>
      <c r="C4920" s="78"/>
      <c r="D4920" s="77"/>
      <c r="E4920" s="78"/>
      <c r="F4920" s="78"/>
      <c r="G4920" s="78"/>
      <c r="H4920" s="78"/>
      <c r="I4920" s="78"/>
      <c r="J4920" s="78"/>
      <c r="K4920" s="78"/>
      <c r="L4920" s="78"/>
      <c r="M4920" s="78"/>
      <c r="N4920" s="78"/>
      <c r="O4920" s="78"/>
      <c r="P4920" s="78"/>
      <c r="Q4920" s="78"/>
      <c r="R4920" s="78"/>
      <c r="S4920" s="78"/>
      <c r="T4920" s="78"/>
      <c r="U4920" s="78"/>
      <c r="V4920" s="78"/>
      <c r="W4920" s="78"/>
      <c r="X4920" s="78"/>
      <c r="Y4920" s="78"/>
      <c r="Z4920" s="78"/>
      <c r="AA4920" s="78"/>
      <c r="AB4920" s="78"/>
      <c r="AC4920" s="78"/>
      <c r="AD4920" s="78"/>
      <c r="AE4920" s="78"/>
      <c r="AF4920" s="78"/>
      <c r="AG4920" s="78"/>
      <c r="AH4920" s="78"/>
      <c r="AI4920" s="78"/>
      <c r="AJ4920" s="78"/>
      <c r="AK4920" s="78"/>
      <c r="AL4920" s="78"/>
      <c r="AM4920" s="78"/>
      <c r="AN4920" s="78"/>
      <c r="AO4920" s="78"/>
      <c r="AP4920" s="78"/>
      <c r="AQ4920" s="78"/>
      <c r="AR4920" s="78"/>
      <c r="AS4920" s="78"/>
      <c r="AT4920" s="78"/>
      <c r="AU4920" s="78"/>
      <c r="AV4920" s="78"/>
      <c r="AW4920" s="78"/>
      <c r="AX4920" s="78"/>
      <c r="AY4920" s="78"/>
      <c r="AZ4920" s="78"/>
      <c r="BA4920" s="78"/>
      <c r="BB4920" s="78"/>
      <c r="BC4920" s="78"/>
      <c r="BD4920" s="78"/>
      <c r="BE4920" s="78"/>
      <c r="BF4920" s="78"/>
      <c r="BG4920" s="78"/>
      <c r="BH4920" s="78"/>
      <c r="BI4920" s="78"/>
      <c r="BJ4920" s="78"/>
      <c r="BK4920" s="78"/>
      <c r="BL4920" s="78"/>
      <c r="BM4920" s="78"/>
      <c r="BN4920" s="78"/>
      <c r="BO4920" s="78"/>
      <c r="BP4920" s="78"/>
      <c r="BQ4920" s="78"/>
      <c r="BR4920" s="78"/>
      <c r="BS4920" s="78"/>
      <c r="BT4920" s="78"/>
      <c r="BU4920" s="78"/>
      <c r="BV4920" s="78"/>
      <c r="BW4920" s="78"/>
      <c r="BX4920" s="78"/>
      <c r="BY4920" s="78"/>
      <c r="BZ4920" s="78"/>
      <c r="CA4920" s="78"/>
      <c r="CB4920" s="78"/>
      <c r="CC4920" s="78"/>
    </row>
    <row r="4921" spans="1:81" ht="13.8" x14ac:dyDescent="0.25">
      <c r="A4921" s="77"/>
      <c r="C4921" s="78"/>
      <c r="D4921" s="77"/>
      <c r="E4921" s="78"/>
      <c r="F4921" s="78"/>
      <c r="G4921" s="78"/>
      <c r="H4921" s="78"/>
      <c r="I4921" s="78"/>
      <c r="J4921" s="78"/>
      <c r="K4921" s="78"/>
      <c r="L4921" s="78"/>
      <c r="M4921" s="78"/>
      <c r="N4921" s="78"/>
      <c r="O4921" s="78"/>
      <c r="P4921" s="78"/>
      <c r="Q4921" s="78"/>
      <c r="R4921" s="78"/>
      <c r="S4921" s="78"/>
      <c r="T4921" s="78"/>
      <c r="U4921" s="78"/>
      <c r="V4921" s="78"/>
      <c r="W4921" s="78"/>
      <c r="X4921" s="78"/>
      <c r="Y4921" s="78"/>
      <c r="Z4921" s="78"/>
      <c r="AA4921" s="78"/>
      <c r="AB4921" s="78"/>
      <c r="AC4921" s="78"/>
      <c r="AD4921" s="78"/>
      <c r="AE4921" s="78"/>
      <c r="AF4921" s="78"/>
      <c r="AG4921" s="78"/>
      <c r="AH4921" s="78"/>
      <c r="AI4921" s="78"/>
      <c r="AJ4921" s="78"/>
      <c r="AK4921" s="78"/>
      <c r="AL4921" s="78"/>
      <c r="AM4921" s="78"/>
      <c r="AN4921" s="78"/>
      <c r="AO4921" s="78"/>
      <c r="AP4921" s="78"/>
      <c r="AQ4921" s="78"/>
      <c r="AR4921" s="78"/>
      <c r="AS4921" s="78"/>
      <c r="AT4921" s="78"/>
      <c r="AU4921" s="78"/>
      <c r="AV4921" s="78"/>
      <c r="AW4921" s="78"/>
      <c r="AX4921" s="78"/>
      <c r="AY4921" s="78"/>
      <c r="AZ4921" s="78"/>
      <c r="BA4921" s="78"/>
      <c r="BB4921" s="78"/>
      <c r="BC4921" s="78"/>
      <c r="BD4921" s="78"/>
      <c r="BE4921" s="78"/>
      <c r="BF4921" s="78"/>
      <c r="BG4921" s="78"/>
      <c r="BH4921" s="78"/>
      <c r="BI4921" s="78"/>
      <c r="BJ4921" s="78"/>
      <c r="BK4921" s="78"/>
      <c r="BL4921" s="78"/>
      <c r="BM4921" s="78"/>
      <c r="BN4921" s="78"/>
      <c r="BO4921" s="78"/>
      <c r="BP4921" s="78"/>
      <c r="BQ4921" s="78"/>
      <c r="BR4921" s="78"/>
      <c r="BS4921" s="78"/>
      <c r="BT4921" s="78"/>
      <c r="BU4921" s="78"/>
      <c r="BV4921" s="78"/>
      <c r="BW4921" s="78"/>
      <c r="BX4921" s="78"/>
      <c r="BY4921" s="78"/>
      <c r="BZ4921" s="78"/>
      <c r="CA4921" s="78"/>
      <c r="CB4921" s="78"/>
      <c r="CC4921" s="78"/>
    </row>
    <row r="4922" spans="1:81" ht="13.8" x14ac:dyDescent="0.25">
      <c r="A4922" s="77"/>
      <c r="C4922" s="78"/>
      <c r="D4922" s="77"/>
      <c r="E4922" s="78"/>
      <c r="F4922" s="78"/>
      <c r="G4922" s="78"/>
      <c r="H4922" s="78"/>
      <c r="I4922" s="78"/>
      <c r="J4922" s="78"/>
      <c r="K4922" s="78"/>
      <c r="L4922" s="78"/>
      <c r="M4922" s="78"/>
      <c r="N4922" s="78"/>
      <c r="O4922" s="78"/>
      <c r="P4922" s="78"/>
      <c r="Q4922" s="78"/>
      <c r="R4922" s="78"/>
      <c r="S4922" s="78"/>
      <c r="T4922" s="78"/>
      <c r="U4922" s="78"/>
      <c r="V4922" s="78"/>
      <c r="W4922" s="78"/>
      <c r="X4922" s="78"/>
      <c r="Y4922" s="78"/>
      <c r="Z4922" s="78"/>
      <c r="AA4922" s="78"/>
      <c r="AB4922" s="78"/>
      <c r="AC4922" s="78"/>
      <c r="AD4922" s="78"/>
      <c r="AE4922" s="78"/>
      <c r="AF4922" s="78"/>
      <c r="AG4922" s="78"/>
      <c r="AH4922" s="78"/>
      <c r="AI4922" s="78"/>
      <c r="AJ4922" s="78"/>
      <c r="AK4922" s="78"/>
      <c r="AL4922" s="78"/>
      <c r="AM4922" s="78"/>
      <c r="AN4922" s="78"/>
      <c r="AO4922" s="78"/>
      <c r="AP4922" s="78"/>
      <c r="AQ4922" s="78"/>
      <c r="AR4922" s="78"/>
      <c r="AS4922" s="78"/>
      <c r="AT4922" s="78"/>
      <c r="AU4922" s="78"/>
      <c r="AV4922" s="78"/>
      <c r="AW4922" s="78"/>
      <c r="AX4922" s="78"/>
      <c r="AY4922" s="78"/>
      <c r="AZ4922" s="78"/>
      <c r="BA4922" s="78"/>
      <c r="BB4922" s="78"/>
      <c r="BC4922" s="78"/>
      <c r="BD4922" s="78"/>
      <c r="BE4922" s="78"/>
      <c r="BF4922" s="78"/>
      <c r="BG4922" s="78"/>
      <c r="BH4922" s="78"/>
      <c r="BI4922" s="78"/>
      <c r="BJ4922" s="78"/>
      <c r="BK4922" s="78"/>
      <c r="BL4922" s="78"/>
      <c r="BM4922" s="78"/>
      <c r="BN4922" s="78"/>
      <c r="BO4922" s="78"/>
      <c r="BP4922" s="78"/>
      <c r="BQ4922" s="78"/>
      <c r="BR4922" s="78"/>
      <c r="BS4922" s="78"/>
      <c r="BT4922" s="78"/>
      <c r="BU4922" s="78"/>
      <c r="BV4922" s="78"/>
      <c r="BW4922" s="78"/>
      <c r="BX4922" s="78"/>
      <c r="BY4922" s="78"/>
      <c r="BZ4922" s="78"/>
      <c r="CA4922" s="78"/>
      <c r="CB4922" s="78"/>
      <c r="CC4922" s="78"/>
    </row>
    <row r="4923" spans="1:81" ht="13.8" x14ac:dyDescent="0.25">
      <c r="A4923" s="77"/>
      <c r="C4923" s="78"/>
      <c r="D4923" s="77"/>
      <c r="E4923" s="78"/>
      <c r="F4923" s="78"/>
      <c r="G4923" s="78"/>
      <c r="H4923" s="78"/>
      <c r="I4923" s="78"/>
      <c r="J4923" s="78"/>
      <c r="K4923" s="78"/>
      <c r="L4923" s="78"/>
      <c r="M4923" s="78"/>
      <c r="N4923" s="78"/>
      <c r="O4923" s="78"/>
      <c r="P4923" s="78"/>
      <c r="Q4923" s="78"/>
      <c r="R4923" s="78"/>
      <c r="S4923" s="78"/>
      <c r="T4923" s="78"/>
      <c r="U4923" s="78"/>
      <c r="V4923" s="78"/>
      <c r="W4923" s="78"/>
      <c r="X4923" s="78"/>
      <c r="Y4923" s="78"/>
      <c r="Z4923" s="78"/>
      <c r="AA4923" s="78"/>
      <c r="AB4923" s="78"/>
      <c r="AC4923" s="78"/>
      <c r="AD4923" s="78"/>
      <c r="AE4923" s="78"/>
      <c r="AF4923" s="78"/>
      <c r="AG4923" s="78"/>
      <c r="AH4923" s="78"/>
      <c r="AI4923" s="78"/>
      <c r="AJ4923" s="78"/>
      <c r="AK4923" s="78"/>
      <c r="AL4923" s="78"/>
      <c r="AM4923" s="78"/>
      <c r="AN4923" s="78"/>
      <c r="AO4923" s="78"/>
      <c r="AP4923" s="78"/>
      <c r="AQ4923" s="78"/>
      <c r="AR4923" s="78"/>
      <c r="AS4923" s="78"/>
      <c r="AT4923" s="78"/>
      <c r="AU4923" s="78"/>
      <c r="AV4923" s="78"/>
      <c r="AW4923" s="78"/>
      <c r="AX4923" s="78"/>
      <c r="AY4923" s="78"/>
      <c r="AZ4923" s="78"/>
      <c r="BA4923" s="78"/>
      <c r="BB4923" s="78"/>
      <c r="BC4923" s="78"/>
      <c r="BD4923" s="78"/>
      <c r="BE4923" s="78"/>
      <c r="BF4923" s="78"/>
      <c r="BG4923" s="78"/>
      <c r="BH4923" s="78"/>
      <c r="BI4923" s="78"/>
      <c r="BJ4923" s="78"/>
      <c r="BK4923" s="78"/>
      <c r="BL4923" s="78"/>
      <c r="BM4923" s="78"/>
      <c r="BN4923" s="78"/>
      <c r="BO4923" s="78"/>
      <c r="BP4923" s="78"/>
      <c r="BQ4923" s="78"/>
      <c r="BR4923" s="78"/>
      <c r="BS4923" s="78"/>
      <c r="BT4923" s="78"/>
      <c r="BU4923" s="78"/>
      <c r="BV4923" s="78"/>
      <c r="BW4923" s="78"/>
      <c r="BX4923" s="78"/>
      <c r="BY4923" s="78"/>
      <c r="BZ4923" s="78"/>
      <c r="CA4923" s="78"/>
      <c r="CB4923" s="78"/>
      <c r="CC4923" s="78"/>
    </row>
    <row r="4924" spans="1:81" ht="13.8" x14ac:dyDescent="0.25">
      <c r="A4924" s="77"/>
      <c r="C4924" s="78"/>
      <c r="D4924" s="77"/>
      <c r="E4924" s="78"/>
      <c r="F4924" s="78"/>
      <c r="G4924" s="78"/>
      <c r="H4924" s="78"/>
      <c r="I4924" s="78"/>
      <c r="J4924" s="78"/>
      <c r="K4924" s="78"/>
      <c r="L4924" s="78"/>
      <c r="M4924" s="78"/>
      <c r="N4924" s="78"/>
      <c r="O4924" s="78"/>
      <c r="P4924" s="78"/>
      <c r="Q4924" s="78"/>
      <c r="R4924" s="78"/>
      <c r="S4924" s="78"/>
      <c r="T4924" s="78"/>
      <c r="U4924" s="78"/>
      <c r="V4924" s="78"/>
      <c r="W4924" s="78"/>
      <c r="X4924" s="78"/>
      <c r="Y4924" s="78"/>
      <c r="Z4924" s="78"/>
      <c r="AA4924" s="78"/>
      <c r="AB4924" s="78"/>
      <c r="AC4924" s="78"/>
      <c r="AD4924" s="78"/>
      <c r="AE4924" s="78"/>
      <c r="AF4924" s="78"/>
      <c r="AG4924" s="78"/>
      <c r="AH4924" s="78"/>
      <c r="AI4924" s="78"/>
      <c r="AJ4924" s="78"/>
      <c r="AK4924" s="78"/>
      <c r="AL4924" s="78"/>
      <c r="AM4924" s="78"/>
      <c r="AN4924" s="78"/>
      <c r="AO4924" s="78"/>
      <c r="AP4924" s="78"/>
      <c r="AQ4924" s="78"/>
      <c r="AR4924" s="78"/>
      <c r="AS4924" s="78"/>
      <c r="AT4924" s="78"/>
      <c r="AU4924" s="78"/>
      <c r="AV4924" s="78"/>
      <c r="AW4924" s="78"/>
      <c r="AX4924" s="78"/>
      <c r="AY4924" s="78"/>
      <c r="AZ4924" s="78"/>
      <c r="BA4924" s="78"/>
      <c r="BB4924" s="78"/>
      <c r="BC4924" s="78"/>
      <c r="BD4924" s="78"/>
      <c r="BE4924" s="78"/>
      <c r="BF4924" s="78"/>
      <c r="BG4924" s="78"/>
      <c r="BH4924" s="78"/>
      <c r="BI4924" s="78"/>
      <c r="BJ4924" s="78"/>
      <c r="BK4924" s="78"/>
      <c r="BL4924" s="78"/>
      <c r="BM4924" s="78"/>
      <c r="BN4924" s="78"/>
      <c r="BO4924" s="78"/>
      <c r="BP4924" s="78"/>
      <c r="BQ4924" s="78"/>
      <c r="BR4924" s="78"/>
      <c r="BS4924" s="78"/>
      <c r="BT4924" s="78"/>
      <c r="BU4924" s="78"/>
      <c r="BV4924" s="78"/>
      <c r="BW4924" s="78"/>
      <c r="BX4924" s="78"/>
      <c r="BY4924" s="78"/>
      <c r="BZ4924" s="78"/>
      <c r="CA4924" s="78"/>
      <c r="CB4924" s="78"/>
      <c r="CC4924" s="78"/>
    </row>
    <row r="4925" spans="1:81" ht="13.8" x14ac:dyDescent="0.25">
      <c r="A4925" s="77"/>
      <c r="C4925" s="78"/>
      <c r="D4925" s="77"/>
      <c r="E4925" s="78"/>
      <c r="F4925" s="78"/>
      <c r="G4925" s="78"/>
      <c r="H4925" s="78"/>
      <c r="I4925" s="78"/>
      <c r="J4925" s="78"/>
      <c r="K4925" s="78"/>
      <c r="L4925" s="78"/>
      <c r="M4925" s="78"/>
      <c r="N4925" s="78"/>
      <c r="O4925" s="78"/>
      <c r="P4925" s="78"/>
      <c r="Q4925" s="78"/>
      <c r="R4925" s="78"/>
      <c r="S4925" s="78"/>
      <c r="T4925" s="78"/>
      <c r="U4925" s="78"/>
      <c r="V4925" s="78"/>
      <c r="W4925" s="78"/>
      <c r="X4925" s="78"/>
      <c r="Y4925" s="78"/>
      <c r="Z4925" s="78"/>
      <c r="AA4925" s="78"/>
      <c r="AB4925" s="78"/>
      <c r="AC4925" s="78"/>
      <c r="AD4925" s="78"/>
      <c r="AE4925" s="78"/>
      <c r="AF4925" s="78"/>
      <c r="AG4925" s="78"/>
      <c r="AH4925" s="78"/>
      <c r="AI4925" s="78"/>
      <c r="AJ4925" s="78"/>
      <c r="AK4925" s="78"/>
      <c r="AL4925" s="78"/>
      <c r="AM4925" s="78"/>
      <c r="AN4925" s="78"/>
      <c r="AO4925" s="78"/>
      <c r="AP4925" s="78"/>
      <c r="AQ4925" s="78"/>
      <c r="AR4925" s="78"/>
      <c r="AS4925" s="78"/>
      <c r="AT4925" s="78"/>
      <c r="AU4925" s="78"/>
      <c r="AV4925" s="78"/>
      <c r="AW4925" s="78"/>
      <c r="AX4925" s="78"/>
      <c r="AY4925" s="78"/>
      <c r="AZ4925" s="78"/>
      <c r="BA4925" s="78"/>
      <c r="BB4925" s="78"/>
      <c r="BC4925" s="78"/>
      <c r="BD4925" s="78"/>
      <c r="BE4925" s="78"/>
      <c r="BF4925" s="78"/>
      <c r="BG4925" s="78"/>
      <c r="BH4925" s="78"/>
      <c r="BI4925" s="78"/>
      <c r="BJ4925" s="78"/>
      <c r="BK4925" s="78"/>
      <c r="BL4925" s="78"/>
      <c r="BM4925" s="78"/>
      <c r="BN4925" s="78"/>
      <c r="BO4925" s="78"/>
      <c r="BP4925" s="78"/>
      <c r="BQ4925" s="78"/>
      <c r="BR4925" s="78"/>
      <c r="BS4925" s="78"/>
      <c r="BT4925" s="78"/>
      <c r="BU4925" s="78"/>
      <c r="BV4925" s="78"/>
      <c r="BW4925" s="78"/>
      <c r="BX4925" s="78"/>
      <c r="BY4925" s="78"/>
      <c r="BZ4925" s="78"/>
      <c r="CA4925" s="78"/>
      <c r="CB4925" s="78"/>
      <c r="CC4925" s="78"/>
    </row>
    <row r="4926" spans="1:81" ht="13.8" x14ac:dyDescent="0.25">
      <c r="A4926" s="77"/>
      <c r="C4926" s="78"/>
      <c r="D4926" s="77"/>
      <c r="E4926" s="78"/>
      <c r="F4926" s="78"/>
      <c r="G4926" s="78"/>
      <c r="H4926" s="78"/>
      <c r="I4926" s="78"/>
      <c r="J4926" s="78"/>
      <c r="K4926" s="78"/>
      <c r="L4926" s="78"/>
      <c r="M4926" s="78"/>
      <c r="N4926" s="78"/>
      <c r="O4926" s="78"/>
      <c r="P4926" s="78"/>
      <c r="Q4926" s="78"/>
      <c r="R4926" s="78"/>
      <c r="S4926" s="78"/>
      <c r="T4926" s="78"/>
      <c r="U4926" s="78"/>
      <c r="V4926" s="78"/>
      <c r="W4926" s="78"/>
      <c r="X4926" s="78"/>
      <c r="Y4926" s="78"/>
      <c r="Z4926" s="78"/>
      <c r="AA4926" s="78"/>
      <c r="AB4926" s="78"/>
      <c r="AC4926" s="78"/>
      <c r="AD4926" s="78"/>
      <c r="AE4926" s="78"/>
      <c r="AF4926" s="78"/>
      <c r="AG4926" s="78"/>
      <c r="AH4926" s="78"/>
      <c r="AI4926" s="78"/>
      <c r="AJ4926" s="78"/>
      <c r="AK4926" s="78"/>
      <c r="AL4926" s="78"/>
      <c r="AM4926" s="78"/>
      <c r="AN4926" s="78"/>
      <c r="AO4926" s="78"/>
      <c r="AP4926" s="78"/>
      <c r="AQ4926" s="78"/>
      <c r="AR4926" s="78"/>
      <c r="AS4926" s="78"/>
      <c r="AT4926" s="78"/>
      <c r="AU4926" s="78"/>
      <c r="AV4926" s="78"/>
      <c r="AW4926" s="78"/>
      <c r="AX4926" s="78"/>
      <c r="AY4926" s="78"/>
      <c r="AZ4926" s="78"/>
      <c r="BA4926" s="78"/>
      <c r="BB4926" s="78"/>
      <c r="BC4926" s="78"/>
      <c r="BD4926" s="78"/>
      <c r="BE4926" s="78"/>
      <c r="BF4926" s="78"/>
      <c r="BG4926" s="78"/>
      <c r="BH4926" s="78"/>
      <c r="BI4926" s="78"/>
      <c r="BJ4926" s="78"/>
      <c r="BK4926" s="78"/>
      <c r="BL4926" s="78"/>
      <c r="BM4926" s="78"/>
      <c r="BN4926" s="78"/>
      <c r="BO4926" s="78"/>
      <c r="BP4926" s="78"/>
      <c r="BQ4926" s="78"/>
      <c r="BR4926" s="78"/>
      <c r="BS4926" s="78"/>
      <c r="BT4926" s="78"/>
      <c r="BU4926" s="78"/>
      <c r="BV4926" s="78"/>
      <c r="BW4926" s="78"/>
      <c r="BX4926" s="78"/>
      <c r="BY4926" s="78"/>
      <c r="BZ4926" s="78"/>
      <c r="CA4926" s="78"/>
      <c r="CB4926" s="78"/>
      <c r="CC4926" s="78"/>
    </row>
    <row r="4927" spans="1:81" ht="13.8" x14ac:dyDescent="0.25">
      <c r="A4927" s="77"/>
      <c r="C4927" s="78"/>
      <c r="D4927" s="77"/>
      <c r="E4927" s="78"/>
      <c r="F4927" s="78"/>
      <c r="G4927" s="78"/>
      <c r="H4927" s="78"/>
      <c r="I4927" s="78"/>
      <c r="J4927" s="78"/>
      <c r="K4927" s="78"/>
      <c r="L4927" s="78"/>
      <c r="M4927" s="78"/>
      <c r="N4927" s="78"/>
      <c r="O4927" s="78"/>
      <c r="P4927" s="78"/>
      <c r="Q4927" s="78"/>
      <c r="R4927" s="78"/>
      <c r="S4927" s="78"/>
      <c r="T4927" s="78"/>
      <c r="U4927" s="78"/>
      <c r="V4927" s="78"/>
      <c r="W4927" s="78"/>
      <c r="X4927" s="78"/>
      <c r="Y4927" s="78"/>
      <c r="Z4927" s="78"/>
      <c r="AA4927" s="78"/>
      <c r="AB4927" s="78"/>
      <c r="AC4927" s="78"/>
      <c r="AD4927" s="78"/>
      <c r="AE4927" s="78"/>
      <c r="AF4927" s="78"/>
      <c r="AG4927" s="78"/>
      <c r="AH4927" s="78"/>
      <c r="AI4927" s="78"/>
      <c r="AJ4927" s="78"/>
      <c r="AK4927" s="78"/>
      <c r="AL4927" s="78"/>
      <c r="AM4927" s="78"/>
      <c r="AN4927" s="78"/>
      <c r="AO4927" s="78"/>
      <c r="AP4927" s="78"/>
      <c r="AQ4927" s="78"/>
      <c r="AR4927" s="78"/>
      <c r="AS4927" s="78"/>
      <c r="AT4927" s="78"/>
      <c r="AU4927" s="78"/>
      <c r="AV4927" s="78"/>
      <c r="AW4927" s="78"/>
      <c r="AX4927" s="78"/>
      <c r="AY4927" s="78"/>
      <c r="AZ4927" s="78"/>
      <c r="BA4927" s="78"/>
      <c r="BB4927" s="78"/>
      <c r="BC4927" s="78"/>
      <c r="BD4927" s="78"/>
      <c r="BE4927" s="78"/>
      <c r="BF4927" s="78"/>
      <c r="BG4927" s="78"/>
      <c r="BH4927" s="78"/>
      <c r="BI4927" s="78"/>
      <c r="BJ4927" s="78"/>
      <c r="BK4927" s="78"/>
      <c r="BL4927" s="78"/>
      <c r="BM4927" s="78"/>
      <c r="BN4927" s="78"/>
      <c r="BO4927" s="78"/>
      <c r="BP4927" s="78"/>
      <c r="BQ4927" s="78"/>
      <c r="BR4927" s="78"/>
      <c r="BS4927" s="78"/>
      <c r="BT4927" s="78"/>
      <c r="BU4927" s="78"/>
      <c r="BV4927" s="78"/>
      <c r="BW4927" s="78"/>
      <c r="BX4927" s="78"/>
      <c r="BY4927" s="78"/>
      <c r="BZ4927" s="78"/>
      <c r="CA4927" s="78"/>
      <c r="CB4927" s="78"/>
      <c r="CC4927" s="78"/>
    </row>
    <row r="4928" spans="1:81" ht="13.8" x14ac:dyDescent="0.25">
      <c r="A4928" s="77"/>
      <c r="C4928" s="78"/>
      <c r="D4928" s="77"/>
      <c r="E4928" s="78"/>
      <c r="F4928" s="78"/>
      <c r="G4928" s="78"/>
      <c r="H4928" s="78"/>
      <c r="I4928" s="78"/>
      <c r="J4928" s="78"/>
      <c r="K4928" s="78"/>
      <c r="L4928" s="78"/>
      <c r="M4928" s="78"/>
      <c r="N4928" s="78"/>
      <c r="O4928" s="78"/>
      <c r="P4928" s="78"/>
      <c r="Q4928" s="78"/>
      <c r="R4928" s="78"/>
      <c r="S4928" s="78"/>
      <c r="T4928" s="78"/>
      <c r="U4928" s="78"/>
      <c r="V4928" s="78"/>
      <c r="W4928" s="78"/>
      <c r="X4928" s="78"/>
      <c r="Y4928" s="78"/>
      <c r="Z4928" s="78"/>
      <c r="AA4928" s="78"/>
      <c r="AB4928" s="78"/>
      <c r="AC4928" s="78"/>
      <c r="AD4928" s="78"/>
      <c r="AE4928" s="78"/>
      <c r="AF4928" s="78"/>
      <c r="AG4928" s="78"/>
      <c r="AH4928" s="78"/>
      <c r="AI4928" s="78"/>
      <c r="AJ4928" s="78"/>
      <c r="AK4928" s="78"/>
      <c r="AL4928" s="78"/>
      <c r="AM4928" s="78"/>
      <c r="AN4928" s="78"/>
      <c r="AO4928" s="78"/>
      <c r="AP4928" s="78"/>
      <c r="AQ4928" s="78"/>
      <c r="AR4928" s="78"/>
      <c r="AS4928" s="78"/>
      <c r="AT4928" s="78"/>
      <c r="AU4928" s="78"/>
      <c r="AV4928" s="78"/>
      <c r="AW4928" s="78"/>
      <c r="AX4928" s="78"/>
      <c r="AY4928" s="78"/>
      <c r="AZ4928" s="78"/>
      <c r="BA4928" s="78"/>
      <c r="BB4928" s="78"/>
      <c r="BC4928" s="78"/>
      <c r="BD4928" s="78"/>
      <c r="BE4928" s="78"/>
      <c r="BF4928" s="78"/>
      <c r="BG4928" s="78"/>
      <c r="BH4928" s="78"/>
      <c r="BI4928" s="78"/>
      <c r="BJ4928" s="78"/>
      <c r="BK4928" s="78"/>
      <c r="BL4928" s="78"/>
      <c r="BM4928" s="78"/>
      <c r="BN4928" s="78"/>
      <c r="BO4928" s="78"/>
      <c r="BP4928" s="78"/>
      <c r="BQ4928" s="78"/>
      <c r="BR4928" s="78"/>
      <c r="BS4928" s="78"/>
      <c r="BT4928" s="78"/>
      <c r="BU4928" s="78"/>
      <c r="BV4928" s="78"/>
      <c r="BW4928" s="78"/>
      <c r="BX4928" s="78"/>
      <c r="BY4928" s="78"/>
      <c r="BZ4928" s="78"/>
      <c r="CA4928" s="78"/>
      <c r="CB4928" s="78"/>
      <c r="CC4928" s="78"/>
    </row>
    <row r="4929" spans="1:81" ht="13.8" x14ac:dyDescent="0.25">
      <c r="A4929" s="77"/>
      <c r="C4929" s="78"/>
      <c r="D4929" s="77"/>
      <c r="E4929" s="78"/>
      <c r="F4929" s="78"/>
      <c r="G4929" s="78"/>
      <c r="H4929" s="78"/>
      <c r="I4929" s="78"/>
      <c r="J4929" s="78"/>
      <c r="K4929" s="78"/>
      <c r="L4929" s="78"/>
      <c r="M4929" s="78"/>
      <c r="N4929" s="78"/>
      <c r="O4929" s="78"/>
      <c r="P4929" s="78"/>
      <c r="Q4929" s="78"/>
      <c r="R4929" s="78"/>
      <c r="S4929" s="78"/>
      <c r="T4929" s="78"/>
      <c r="U4929" s="78"/>
      <c r="V4929" s="78"/>
      <c r="W4929" s="78"/>
      <c r="X4929" s="78"/>
      <c r="Y4929" s="78"/>
      <c r="Z4929" s="78"/>
      <c r="AA4929" s="78"/>
      <c r="AB4929" s="78"/>
      <c r="AC4929" s="78"/>
      <c r="AD4929" s="78"/>
      <c r="AE4929" s="78"/>
      <c r="AF4929" s="78"/>
      <c r="AG4929" s="78"/>
      <c r="AH4929" s="78"/>
      <c r="AI4929" s="78"/>
      <c r="AJ4929" s="78"/>
      <c r="AK4929" s="78"/>
      <c r="AL4929" s="78"/>
      <c r="AM4929" s="78"/>
      <c r="AN4929" s="78"/>
      <c r="AO4929" s="78"/>
      <c r="AP4929" s="78"/>
      <c r="AQ4929" s="78"/>
      <c r="AR4929" s="78"/>
      <c r="AS4929" s="78"/>
      <c r="AT4929" s="78"/>
      <c r="AU4929" s="78"/>
      <c r="AV4929" s="78"/>
      <c r="AW4929" s="78"/>
      <c r="AX4929" s="78"/>
      <c r="AY4929" s="78"/>
      <c r="AZ4929" s="78"/>
      <c r="BA4929" s="78"/>
      <c r="BB4929" s="78"/>
      <c r="BC4929" s="78"/>
      <c r="BD4929" s="78"/>
      <c r="BE4929" s="78"/>
      <c r="BF4929" s="78"/>
      <c r="BG4929" s="78"/>
      <c r="BH4929" s="78"/>
      <c r="BI4929" s="78"/>
      <c r="BJ4929" s="78"/>
      <c r="BK4929" s="78"/>
      <c r="BL4929" s="78"/>
      <c r="BM4929" s="78"/>
      <c r="BN4929" s="78"/>
      <c r="BO4929" s="78"/>
      <c r="BP4929" s="78"/>
      <c r="BQ4929" s="78"/>
      <c r="BR4929" s="78"/>
      <c r="BS4929" s="78"/>
      <c r="BT4929" s="78"/>
      <c r="BU4929" s="78"/>
      <c r="BV4929" s="78"/>
      <c r="BW4929" s="78"/>
      <c r="BX4929" s="78"/>
      <c r="BY4929" s="78"/>
      <c r="BZ4929" s="78"/>
      <c r="CA4929" s="78"/>
      <c r="CB4929" s="78"/>
      <c r="CC4929" s="78"/>
    </row>
    <row r="4930" spans="1:81" ht="13.8" x14ac:dyDescent="0.25">
      <c r="A4930" s="77"/>
      <c r="C4930" s="78"/>
      <c r="D4930" s="77"/>
      <c r="E4930" s="78"/>
      <c r="F4930" s="78"/>
      <c r="G4930" s="78"/>
      <c r="H4930" s="78"/>
      <c r="I4930" s="78"/>
      <c r="J4930" s="78"/>
      <c r="K4930" s="78"/>
      <c r="L4930" s="78"/>
      <c r="M4930" s="78"/>
      <c r="N4930" s="78"/>
      <c r="O4930" s="78"/>
      <c r="P4930" s="78"/>
      <c r="Q4930" s="78"/>
      <c r="R4930" s="78"/>
      <c r="S4930" s="78"/>
      <c r="T4930" s="78"/>
      <c r="U4930" s="78"/>
      <c r="V4930" s="78"/>
      <c r="W4930" s="78"/>
      <c r="X4930" s="78"/>
      <c r="Y4930" s="78"/>
      <c r="Z4930" s="78"/>
      <c r="AA4930" s="78"/>
      <c r="AB4930" s="78"/>
      <c r="AC4930" s="78"/>
      <c r="AD4930" s="78"/>
      <c r="AE4930" s="78"/>
      <c r="AF4930" s="78"/>
      <c r="AG4930" s="78"/>
      <c r="AH4930" s="78"/>
      <c r="AI4930" s="78"/>
      <c r="AJ4930" s="78"/>
      <c r="AK4930" s="78"/>
      <c r="AL4930" s="78"/>
      <c r="AM4930" s="78"/>
      <c r="AN4930" s="78"/>
      <c r="AO4930" s="78"/>
      <c r="AP4930" s="78"/>
      <c r="AQ4930" s="78"/>
      <c r="AR4930" s="78"/>
      <c r="AS4930" s="78"/>
      <c r="AT4930" s="78"/>
      <c r="AU4930" s="78"/>
      <c r="AV4930" s="78"/>
      <c r="AW4930" s="78"/>
      <c r="AX4930" s="78"/>
      <c r="AY4930" s="78"/>
      <c r="AZ4930" s="78"/>
      <c r="BA4930" s="78"/>
      <c r="BB4930" s="78"/>
      <c r="BC4930" s="78"/>
      <c r="BD4930" s="78"/>
      <c r="BE4930" s="78"/>
      <c r="BF4930" s="78"/>
      <c r="BG4930" s="78"/>
      <c r="BH4930" s="78"/>
      <c r="BI4930" s="78"/>
      <c r="BJ4930" s="78"/>
      <c r="BK4930" s="78"/>
      <c r="BL4930" s="78"/>
      <c r="BM4930" s="78"/>
      <c r="BN4930" s="78"/>
      <c r="BO4930" s="78"/>
      <c r="BP4930" s="78"/>
      <c r="BQ4930" s="78"/>
      <c r="BR4930" s="78"/>
      <c r="BS4930" s="78"/>
      <c r="BT4930" s="78"/>
      <c r="BU4930" s="78"/>
      <c r="BV4930" s="78"/>
      <c r="BW4930" s="78"/>
      <c r="BX4930" s="78"/>
      <c r="BY4930" s="78"/>
      <c r="BZ4930" s="78"/>
      <c r="CA4930" s="78"/>
      <c r="CB4930" s="78"/>
      <c r="CC4930" s="78"/>
    </row>
    <row r="4931" spans="1:81" ht="13.8" x14ac:dyDescent="0.25">
      <c r="A4931" s="77"/>
      <c r="C4931" s="78"/>
      <c r="D4931" s="77"/>
      <c r="E4931" s="78"/>
      <c r="F4931" s="78"/>
      <c r="G4931" s="78"/>
      <c r="H4931" s="78"/>
      <c r="I4931" s="78"/>
      <c r="J4931" s="78"/>
      <c r="K4931" s="78"/>
      <c r="L4931" s="78"/>
      <c r="M4931" s="78"/>
      <c r="N4931" s="78"/>
      <c r="O4931" s="78"/>
      <c r="P4931" s="78"/>
      <c r="Q4931" s="78"/>
      <c r="R4931" s="78"/>
      <c r="S4931" s="78"/>
      <c r="T4931" s="78"/>
      <c r="U4931" s="78"/>
      <c r="V4931" s="78"/>
      <c r="W4931" s="78"/>
      <c r="X4931" s="78"/>
      <c r="Y4931" s="78"/>
      <c r="Z4931" s="78"/>
      <c r="AA4931" s="78"/>
      <c r="AB4931" s="78"/>
      <c r="AC4931" s="78"/>
      <c r="AD4931" s="78"/>
      <c r="AE4931" s="78"/>
      <c r="AF4931" s="78"/>
      <c r="AG4931" s="78"/>
      <c r="AH4931" s="78"/>
      <c r="AI4931" s="78"/>
      <c r="AJ4931" s="78"/>
      <c r="AK4931" s="78"/>
      <c r="AL4931" s="78"/>
      <c r="AM4931" s="78"/>
      <c r="AN4931" s="78"/>
      <c r="AO4931" s="78"/>
      <c r="AP4931" s="78"/>
      <c r="AQ4931" s="78"/>
      <c r="AR4931" s="78"/>
      <c r="AS4931" s="78"/>
      <c r="AT4931" s="78"/>
      <c r="AU4931" s="78"/>
      <c r="AV4931" s="78"/>
      <c r="AW4931" s="78"/>
      <c r="AX4931" s="78"/>
      <c r="AY4931" s="78"/>
      <c r="AZ4931" s="78"/>
      <c r="BA4931" s="78"/>
      <c r="BB4931" s="78"/>
      <c r="BC4931" s="78"/>
      <c r="BD4931" s="78"/>
      <c r="BE4931" s="78"/>
      <c r="BF4931" s="78"/>
      <c r="BG4931" s="78"/>
      <c r="BH4931" s="78"/>
      <c r="BI4931" s="78"/>
      <c r="BJ4931" s="78"/>
      <c r="BK4931" s="78"/>
      <c r="BL4931" s="78"/>
      <c r="BM4931" s="78"/>
      <c r="BN4931" s="78"/>
      <c r="BO4931" s="78"/>
      <c r="BP4931" s="78"/>
      <c r="BQ4931" s="78"/>
      <c r="BR4931" s="78"/>
      <c r="BS4931" s="78"/>
      <c r="BT4931" s="78"/>
      <c r="BU4931" s="78"/>
      <c r="BV4931" s="78"/>
      <c r="BW4931" s="78"/>
      <c r="BX4931" s="78"/>
      <c r="BY4931" s="78"/>
      <c r="BZ4931" s="78"/>
      <c r="CA4931" s="78"/>
      <c r="CB4931" s="78"/>
      <c r="CC4931" s="78"/>
    </row>
    <row r="4932" spans="1:81" ht="13.8" x14ac:dyDescent="0.25">
      <c r="A4932" s="77"/>
      <c r="C4932" s="78"/>
      <c r="D4932" s="77"/>
      <c r="E4932" s="78"/>
      <c r="F4932" s="78"/>
      <c r="G4932" s="78"/>
      <c r="H4932" s="78"/>
      <c r="I4932" s="78"/>
      <c r="J4932" s="78"/>
      <c r="K4932" s="78"/>
      <c r="L4932" s="78"/>
      <c r="M4932" s="78"/>
      <c r="N4932" s="78"/>
      <c r="O4932" s="78"/>
      <c r="P4932" s="78"/>
      <c r="Q4932" s="78"/>
      <c r="R4932" s="78"/>
      <c r="S4932" s="78"/>
      <c r="T4932" s="78"/>
      <c r="U4932" s="78"/>
      <c r="V4932" s="78"/>
      <c r="W4932" s="78"/>
      <c r="X4932" s="78"/>
      <c r="Y4932" s="78"/>
      <c r="Z4932" s="78"/>
      <c r="AA4932" s="78"/>
      <c r="AB4932" s="78"/>
      <c r="AC4932" s="78"/>
      <c r="AD4932" s="78"/>
      <c r="AE4932" s="78"/>
      <c r="AF4932" s="78"/>
      <c r="AG4932" s="78"/>
      <c r="AH4932" s="78"/>
      <c r="AI4932" s="78"/>
      <c r="AJ4932" s="78"/>
      <c r="AK4932" s="78"/>
      <c r="AL4932" s="78"/>
      <c r="AM4932" s="78"/>
      <c r="AN4932" s="78"/>
      <c r="AO4932" s="78"/>
      <c r="AP4932" s="78"/>
      <c r="AQ4932" s="78"/>
      <c r="AR4932" s="78"/>
      <c r="AS4932" s="78"/>
      <c r="AT4932" s="78"/>
      <c r="AU4932" s="78"/>
      <c r="AV4932" s="78"/>
      <c r="AW4932" s="78"/>
      <c r="AX4932" s="78"/>
      <c r="AY4932" s="78"/>
      <c r="AZ4932" s="78"/>
      <c r="BA4932" s="78"/>
      <c r="BB4932" s="78"/>
      <c r="BC4932" s="78"/>
      <c r="BD4932" s="78"/>
      <c r="BE4932" s="78"/>
      <c r="BF4932" s="78"/>
      <c r="BG4932" s="78"/>
      <c r="BH4932" s="78"/>
      <c r="BI4932" s="78"/>
      <c r="BJ4932" s="78"/>
      <c r="BK4932" s="78"/>
      <c r="BL4932" s="78"/>
      <c r="BM4932" s="78"/>
      <c r="BN4932" s="78"/>
      <c r="BO4932" s="78"/>
      <c r="BP4932" s="78"/>
      <c r="BQ4932" s="78"/>
      <c r="BR4932" s="78"/>
      <c r="BS4932" s="78"/>
      <c r="BT4932" s="78"/>
      <c r="BU4932" s="78"/>
      <c r="BV4932" s="78"/>
      <c r="BW4932" s="78"/>
      <c r="BX4932" s="78"/>
      <c r="BY4932" s="78"/>
      <c r="BZ4932" s="78"/>
      <c r="CA4932" s="78"/>
      <c r="CB4932" s="78"/>
      <c r="CC4932" s="78"/>
    </row>
    <row r="4933" spans="1:81" ht="13.8" x14ac:dyDescent="0.25">
      <c r="A4933" s="77"/>
      <c r="C4933" s="78"/>
      <c r="D4933" s="77"/>
      <c r="E4933" s="78"/>
      <c r="F4933" s="78"/>
      <c r="G4933" s="78"/>
      <c r="H4933" s="78"/>
      <c r="I4933" s="78"/>
      <c r="J4933" s="78"/>
      <c r="K4933" s="78"/>
      <c r="L4933" s="78"/>
      <c r="M4933" s="78"/>
      <c r="N4933" s="78"/>
      <c r="O4933" s="78"/>
      <c r="P4933" s="78"/>
      <c r="Q4933" s="78"/>
      <c r="R4933" s="78"/>
      <c r="S4933" s="78"/>
      <c r="T4933" s="78"/>
      <c r="U4933" s="78"/>
      <c r="V4933" s="78"/>
      <c r="W4933" s="78"/>
      <c r="X4933" s="78"/>
      <c r="Y4933" s="78"/>
      <c r="Z4933" s="78"/>
      <c r="AA4933" s="78"/>
      <c r="AB4933" s="78"/>
      <c r="AC4933" s="78"/>
      <c r="AD4933" s="78"/>
      <c r="AE4933" s="78"/>
      <c r="AF4933" s="78"/>
      <c r="AG4933" s="78"/>
      <c r="AH4933" s="78"/>
      <c r="AI4933" s="78"/>
      <c r="AJ4933" s="78"/>
      <c r="AK4933" s="78"/>
      <c r="AL4933" s="78"/>
      <c r="AM4933" s="78"/>
      <c r="AN4933" s="78"/>
      <c r="AO4933" s="78"/>
      <c r="AP4933" s="78"/>
      <c r="AQ4933" s="78"/>
      <c r="AR4933" s="78"/>
      <c r="AS4933" s="78"/>
      <c r="AT4933" s="78"/>
      <c r="AU4933" s="78"/>
      <c r="AV4933" s="78"/>
      <c r="AW4933" s="78"/>
      <c r="AX4933" s="78"/>
      <c r="AY4933" s="78"/>
      <c r="AZ4933" s="78"/>
      <c r="BA4933" s="78"/>
      <c r="BB4933" s="78"/>
      <c r="BC4933" s="78"/>
      <c r="BD4933" s="78"/>
      <c r="BE4933" s="78"/>
      <c r="BF4933" s="78"/>
      <c r="BG4933" s="78"/>
      <c r="BH4933" s="78"/>
      <c r="BI4933" s="78"/>
      <c r="BJ4933" s="78"/>
      <c r="BK4933" s="78"/>
      <c r="BL4933" s="78"/>
      <c r="BM4933" s="78"/>
      <c r="BN4933" s="78"/>
      <c r="BO4933" s="78"/>
      <c r="BP4933" s="78"/>
      <c r="BQ4933" s="78"/>
      <c r="BR4933" s="78"/>
      <c r="BS4933" s="78"/>
      <c r="BT4933" s="78"/>
      <c r="BU4933" s="78"/>
      <c r="BV4933" s="78"/>
      <c r="BW4933" s="78"/>
      <c r="BX4933" s="78"/>
      <c r="BY4933" s="78"/>
      <c r="BZ4933" s="78"/>
      <c r="CA4933" s="78"/>
      <c r="CB4933" s="78"/>
      <c r="CC4933" s="78"/>
    </row>
    <row r="4934" spans="1:81" ht="13.8" x14ac:dyDescent="0.25">
      <c r="A4934" s="77"/>
      <c r="C4934" s="78"/>
      <c r="D4934" s="77"/>
      <c r="E4934" s="78"/>
      <c r="F4934" s="78"/>
      <c r="G4934" s="78"/>
      <c r="H4934" s="78"/>
      <c r="I4934" s="78"/>
      <c r="J4934" s="78"/>
      <c r="K4934" s="78"/>
      <c r="L4934" s="78"/>
      <c r="M4934" s="78"/>
      <c r="N4934" s="78"/>
      <c r="O4934" s="78"/>
      <c r="P4934" s="78"/>
      <c r="Q4934" s="78"/>
      <c r="R4934" s="78"/>
      <c r="S4934" s="78"/>
      <c r="T4934" s="78"/>
      <c r="U4934" s="78"/>
      <c r="V4934" s="78"/>
      <c r="W4934" s="78"/>
      <c r="X4934" s="78"/>
      <c r="Y4934" s="78"/>
      <c r="Z4934" s="78"/>
      <c r="AA4934" s="78"/>
      <c r="AB4934" s="78"/>
      <c r="AC4934" s="78"/>
      <c r="AD4934" s="78"/>
      <c r="AE4934" s="78"/>
      <c r="AF4934" s="78"/>
      <c r="AG4934" s="78"/>
      <c r="AH4934" s="78"/>
      <c r="AI4934" s="78"/>
      <c r="AJ4934" s="78"/>
      <c r="AK4934" s="78"/>
      <c r="AL4934" s="78"/>
      <c r="AM4934" s="78"/>
      <c r="AN4934" s="78"/>
      <c r="AO4934" s="78"/>
      <c r="AP4934" s="78"/>
      <c r="AQ4934" s="78"/>
      <c r="AR4934" s="78"/>
      <c r="AS4934" s="78"/>
      <c r="AT4934" s="78"/>
      <c r="AU4934" s="78"/>
      <c r="AV4934" s="78"/>
      <c r="AW4934" s="78"/>
      <c r="AX4934" s="78"/>
      <c r="AY4934" s="78"/>
      <c r="AZ4934" s="78"/>
      <c r="BA4934" s="78"/>
      <c r="BB4934" s="78"/>
      <c r="BC4934" s="78"/>
      <c r="BD4934" s="78"/>
      <c r="BE4934" s="78"/>
      <c r="BF4934" s="78"/>
      <c r="BG4934" s="78"/>
      <c r="BH4934" s="78"/>
      <c r="BI4934" s="78"/>
      <c r="BJ4934" s="78"/>
      <c r="BK4934" s="78"/>
      <c r="BL4934" s="78"/>
      <c r="BM4934" s="78"/>
      <c r="BN4934" s="78"/>
      <c r="BO4934" s="78"/>
      <c r="BP4934" s="78"/>
      <c r="BQ4934" s="78"/>
      <c r="BR4934" s="78"/>
      <c r="BS4934" s="78"/>
      <c r="BT4934" s="78"/>
      <c r="BU4934" s="78"/>
      <c r="BV4934" s="78"/>
      <c r="BW4934" s="78"/>
      <c r="BX4934" s="78"/>
      <c r="BY4934" s="78"/>
      <c r="BZ4934" s="78"/>
      <c r="CA4934" s="78"/>
      <c r="CB4934" s="78"/>
      <c r="CC4934" s="78"/>
    </row>
    <row r="4935" spans="1:81" ht="13.8" x14ac:dyDescent="0.25">
      <c r="A4935" s="77"/>
      <c r="C4935" s="78"/>
      <c r="D4935" s="77"/>
      <c r="E4935" s="78"/>
      <c r="F4935" s="78"/>
      <c r="G4935" s="78"/>
      <c r="H4935" s="78"/>
      <c r="I4935" s="78"/>
      <c r="J4935" s="78"/>
      <c r="K4935" s="78"/>
      <c r="L4935" s="78"/>
      <c r="M4935" s="78"/>
      <c r="N4935" s="78"/>
      <c r="O4935" s="78"/>
      <c r="P4935" s="78"/>
      <c r="Q4935" s="78"/>
      <c r="R4935" s="78"/>
      <c r="S4935" s="78"/>
      <c r="T4935" s="78"/>
      <c r="U4935" s="78"/>
      <c r="V4935" s="78"/>
      <c r="W4935" s="78"/>
      <c r="X4935" s="78"/>
      <c r="Y4935" s="78"/>
      <c r="Z4935" s="78"/>
      <c r="AA4935" s="78"/>
      <c r="AB4935" s="78"/>
      <c r="AC4935" s="78"/>
      <c r="AD4935" s="78"/>
      <c r="AE4935" s="78"/>
      <c r="AF4935" s="78"/>
      <c r="AG4935" s="78"/>
      <c r="AH4935" s="78"/>
      <c r="AI4935" s="78"/>
      <c r="AJ4935" s="78"/>
      <c r="AK4935" s="78"/>
      <c r="AL4935" s="78"/>
      <c r="AM4935" s="78"/>
      <c r="AN4935" s="78"/>
      <c r="AO4935" s="78"/>
      <c r="AP4935" s="78"/>
      <c r="AQ4935" s="78"/>
      <c r="AR4935" s="78"/>
      <c r="AS4935" s="78"/>
      <c r="AT4935" s="78"/>
      <c r="AU4935" s="78"/>
      <c r="AV4935" s="78"/>
      <c r="AW4935" s="78"/>
      <c r="AX4935" s="78"/>
      <c r="AY4935" s="78"/>
      <c r="AZ4935" s="78"/>
      <c r="BA4935" s="78"/>
      <c r="BB4935" s="78"/>
      <c r="BC4935" s="78"/>
      <c r="BD4935" s="78"/>
      <c r="BE4935" s="78"/>
      <c r="BF4935" s="78"/>
      <c r="BG4935" s="78"/>
      <c r="BH4935" s="78"/>
      <c r="BI4935" s="78"/>
      <c r="BJ4935" s="78"/>
      <c r="BK4935" s="78"/>
      <c r="BL4935" s="78"/>
      <c r="BM4935" s="78"/>
      <c r="BN4935" s="78"/>
      <c r="BO4935" s="78"/>
      <c r="BP4935" s="78"/>
      <c r="BQ4935" s="78"/>
      <c r="BR4935" s="78"/>
      <c r="BS4935" s="78"/>
      <c r="BT4935" s="78"/>
      <c r="BU4935" s="78"/>
      <c r="BV4935" s="78"/>
      <c r="BW4935" s="78"/>
      <c r="BX4935" s="78"/>
      <c r="BY4935" s="78"/>
      <c r="BZ4935" s="78"/>
      <c r="CA4935" s="78"/>
      <c r="CB4935" s="78"/>
      <c r="CC4935" s="78"/>
    </row>
    <row r="4936" spans="1:81" ht="13.8" x14ac:dyDescent="0.25">
      <c r="A4936" s="77"/>
      <c r="C4936" s="78"/>
      <c r="D4936" s="77"/>
      <c r="E4936" s="78"/>
      <c r="F4936" s="78"/>
      <c r="G4936" s="78"/>
      <c r="H4936" s="78"/>
      <c r="I4936" s="78"/>
      <c r="J4936" s="78"/>
      <c r="K4936" s="78"/>
      <c r="L4936" s="78"/>
      <c r="M4936" s="78"/>
      <c r="N4936" s="78"/>
      <c r="O4936" s="78"/>
      <c r="P4936" s="78"/>
      <c r="Q4936" s="78"/>
      <c r="R4936" s="78"/>
      <c r="S4936" s="78"/>
      <c r="T4936" s="78"/>
      <c r="U4936" s="78"/>
      <c r="V4936" s="78"/>
      <c r="W4936" s="78"/>
      <c r="X4936" s="78"/>
      <c r="Y4936" s="78"/>
      <c r="Z4936" s="78"/>
      <c r="AA4936" s="78"/>
      <c r="AB4936" s="78"/>
      <c r="AC4936" s="78"/>
      <c r="AD4936" s="78"/>
      <c r="AE4936" s="78"/>
      <c r="AF4936" s="78"/>
      <c r="AG4936" s="78"/>
      <c r="AH4936" s="78"/>
      <c r="AI4936" s="78"/>
      <c r="AJ4936" s="78"/>
      <c r="AK4936" s="78"/>
      <c r="AL4936" s="78"/>
      <c r="AM4936" s="78"/>
      <c r="AN4936" s="78"/>
      <c r="AO4936" s="78"/>
      <c r="AP4936" s="78"/>
      <c r="AQ4936" s="78"/>
      <c r="AR4936" s="78"/>
      <c r="AS4936" s="78"/>
      <c r="AT4936" s="78"/>
      <c r="AU4936" s="78"/>
      <c r="AV4936" s="78"/>
      <c r="AW4936" s="78"/>
      <c r="AX4936" s="78"/>
      <c r="AY4936" s="78"/>
      <c r="AZ4936" s="78"/>
      <c r="BA4936" s="78"/>
      <c r="BB4936" s="78"/>
      <c r="BC4936" s="78"/>
      <c r="BD4936" s="78"/>
      <c r="BE4936" s="78"/>
      <c r="BF4936" s="78"/>
      <c r="BG4936" s="78"/>
      <c r="BH4936" s="78"/>
      <c r="BI4936" s="78"/>
      <c r="BJ4936" s="78"/>
      <c r="BK4936" s="78"/>
      <c r="BL4936" s="78"/>
      <c r="BM4936" s="78"/>
      <c r="BN4936" s="78"/>
      <c r="BO4936" s="78"/>
      <c r="BP4936" s="78"/>
      <c r="BQ4936" s="78"/>
      <c r="BR4936" s="78"/>
      <c r="BS4936" s="78"/>
      <c r="BT4936" s="78"/>
      <c r="BU4936" s="78"/>
      <c r="BV4936" s="78"/>
      <c r="BW4936" s="78"/>
      <c r="BX4936" s="78"/>
      <c r="BY4936" s="78"/>
      <c r="BZ4936" s="78"/>
      <c r="CA4936" s="78"/>
      <c r="CB4936" s="78"/>
      <c r="CC4936" s="78"/>
    </row>
    <row r="4937" spans="1:81" ht="13.8" x14ac:dyDescent="0.25">
      <c r="A4937" s="77"/>
      <c r="C4937" s="78"/>
      <c r="D4937" s="77"/>
      <c r="E4937" s="78"/>
      <c r="F4937" s="78"/>
      <c r="G4937" s="78"/>
      <c r="H4937" s="78"/>
      <c r="I4937" s="78"/>
      <c r="J4937" s="78"/>
      <c r="K4937" s="78"/>
      <c r="L4937" s="78"/>
      <c r="M4937" s="78"/>
      <c r="N4937" s="78"/>
      <c r="O4937" s="78"/>
      <c r="P4937" s="78"/>
      <c r="Q4937" s="78"/>
      <c r="R4937" s="78"/>
      <c r="S4937" s="78"/>
      <c r="T4937" s="78"/>
      <c r="U4937" s="78"/>
      <c r="V4937" s="78"/>
      <c r="W4937" s="78"/>
      <c r="X4937" s="78"/>
      <c r="Y4937" s="78"/>
      <c r="Z4937" s="78"/>
      <c r="AA4937" s="78"/>
      <c r="AB4937" s="78"/>
      <c r="AC4937" s="78"/>
      <c r="AD4937" s="78"/>
      <c r="AE4937" s="78"/>
      <c r="AF4937" s="78"/>
      <c r="AG4937" s="78"/>
      <c r="AH4937" s="78"/>
      <c r="AI4937" s="78"/>
      <c r="AJ4937" s="78"/>
      <c r="AK4937" s="78"/>
      <c r="AL4937" s="78"/>
      <c r="AM4937" s="78"/>
      <c r="AN4937" s="78"/>
      <c r="AO4937" s="78"/>
      <c r="AP4937" s="78"/>
      <c r="AQ4937" s="78"/>
      <c r="AR4937" s="78"/>
      <c r="AS4937" s="78"/>
      <c r="AT4937" s="78"/>
      <c r="AU4937" s="78"/>
      <c r="AV4937" s="78"/>
      <c r="AW4937" s="78"/>
      <c r="AX4937" s="78"/>
      <c r="AY4937" s="78"/>
      <c r="AZ4937" s="78"/>
      <c r="BA4937" s="78"/>
      <c r="BB4937" s="78"/>
      <c r="BC4937" s="78"/>
      <c r="BD4937" s="78"/>
      <c r="BE4937" s="78"/>
      <c r="BF4937" s="78"/>
      <c r="BG4937" s="78"/>
      <c r="BH4937" s="78"/>
      <c r="BI4937" s="78"/>
      <c r="BJ4937" s="78"/>
      <c r="BK4937" s="78"/>
      <c r="BL4937" s="78"/>
      <c r="BM4937" s="78"/>
      <c r="BN4937" s="78"/>
      <c r="BO4937" s="78"/>
      <c r="BP4937" s="78"/>
      <c r="BQ4937" s="78"/>
      <c r="BR4937" s="78"/>
      <c r="BS4937" s="78"/>
      <c r="BT4937" s="78"/>
      <c r="BU4937" s="78"/>
      <c r="BV4937" s="78"/>
      <c r="BW4937" s="78"/>
      <c r="BX4937" s="78"/>
      <c r="BY4937" s="78"/>
      <c r="BZ4937" s="78"/>
      <c r="CA4937" s="78"/>
      <c r="CB4937" s="78"/>
      <c r="CC4937" s="78"/>
    </row>
    <row r="4938" spans="1:81" ht="13.8" x14ac:dyDescent="0.25">
      <c r="A4938" s="77"/>
      <c r="C4938" s="78"/>
      <c r="D4938" s="77"/>
      <c r="E4938" s="78"/>
      <c r="F4938" s="78"/>
      <c r="G4938" s="78"/>
      <c r="H4938" s="78"/>
      <c r="I4938" s="78"/>
      <c r="J4938" s="78"/>
      <c r="K4938" s="78"/>
      <c r="L4938" s="78"/>
      <c r="M4938" s="78"/>
      <c r="N4938" s="78"/>
      <c r="O4938" s="78"/>
      <c r="P4938" s="78"/>
      <c r="Q4938" s="78"/>
      <c r="R4938" s="78"/>
      <c r="S4938" s="78"/>
      <c r="T4938" s="78"/>
      <c r="U4938" s="78"/>
      <c r="V4938" s="78"/>
      <c r="W4938" s="78"/>
      <c r="X4938" s="78"/>
      <c r="Y4938" s="78"/>
      <c r="Z4938" s="78"/>
      <c r="AA4938" s="78"/>
      <c r="AB4938" s="78"/>
      <c r="AC4938" s="78"/>
      <c r="AD4938" s="78"/>
      <c r="AE4938" s="78"/>
      <c r="AF4938" s="78"/>
      <c r="AG4938" s="78"/>
      <c r="AH4938" s="78"/>
      <c r="AI4938" s="78"/>
      <c r="AJ4938" s="78"/>
      <c r="AK4938" s="78"/>
      <c r="AL4938" s="78"/>
      <c r="AM4938" s="78"/>
      <c r="AN4938" s="78"/>
      <c r="AO4938" s="78"/>
      <c r="AP4938" s="78"/>
      <c r="AQ4938" s="78"/>
      <c r="AR4938" s="78"/>
      <c r="AS4938" s="78"/>
      <c r="AT4938" s="78"/>
      <c r="AU4938" s="78"/>
      <c r="AV4938" s="78"/>
      <c r="AW4938" s="78"/>
      <c r="AX4938" s="78"/>
      <c r="AY4938" s="78"/>
      <c r="AZ4938" s="78"/>
      <c r="BA4938" s="78"/>
      <c r="BB4938" s="78"/>
      <c r="BC4938" s="78"/>
      <c r="BD4938" s="78"/>
      <c r="BE4938" s="78"/>
      <c r="BF4938" s="78"/>
      <c r="BG4938" s="78"/>
      <c r="BH4938" s="78"/>
      <c r="BI4938" s="78"/>
      <c r="BJ4938" s="78"/>
      <c r="BK4938" s="78"/>
      <c r="BL4938" s="78"/>
      <c r="BM4938" s="78"/>
      <c r="BN4938" s="78"/>
      <c r="BO4938" s="78"/>
      <c r="BP4938" s="78"/>
      <c r="BQ4938" s="78"/>
      <c r="BR4938" s="78"/>
      <c r="BS4938" s="78"/>
      <c r="BT4938" s="78"/>
      <c r="BU4938" s="78"/>
      <c r="BV4938" s="78"/>
      <c r="BW4938" s="78"/>
      <c r="BX4938" s="78"/>
      <c r="BY4938" s="78"/>
      <c r="BZ4938" s="78"/>
      <c r="CA4938" s="78"/>
      <c r="CB4938" s="78"/>
      <c r="CC4938" s="78"/>
    </row>
    <row r="4939" spans="1:81" ht="13.8" x14ac:dyDescent="0.25">
      <c r="A4939" s="77"/>
      <c r="C4939" s="78"/>
      <c r="D4939" s="77"/>
      <c r="E4939" s="78"/>
      <c r="F4939" s="78"/>
      <c r="G4939" s="78"/>
      <c r="H4939" s="78"/>
      <c r="I4939" s="78"/>
      <c r="J4939" s="78"/>
      <c r="K4939" s="78"/>
      <c r="L4939" s="78"/>
      <c r="M4939" s="78"/>
      <c r="N4939" s="78"/>
      <c r="O4939" s="78"/>
      <c r="P4939" s="78"/>
      <c r="Q4939" s="78"/>
      <c r="R4939" s="78"/>
      <c r="S4939" s="78"/>
      <c r="T4939" s="78"/>
      <c r="U4939" s="78"/>
      <c r="V4939" s="78"/>
      <c r="W4939" s="78"/>
      <c r="X4939" s="78"/>
      <c r="Y4939" s="78"/>
      <c r="Z4939" s="78"/>
      <c r="AA4939" s="78"/>
      <c r="AB4939" s="78"/>
      <c r="AC4939" s="78"/>
      <c r="AD4939" s="78"/>
      <c r="AE4939" s="78"/>
      <c r="AF4939" s="78"/>
      <c r="AG4939" s="78"/>
      <c r="AH4939" s="78"/>
      <c r="AI4939" s="78"/>
      <c r="AJ4939" s="78"/>
      <c r="AK4939" s="78"/>
      <c r="AL4939" s="78"/>
      <c r="AM4939" s="78"/>
      <c r="AN4939" s="78"/>
      <c r="AO4939" s="78"/>
      <c r="AP4939" s="78"/>
      <c r="AQ4939" s="78"/>
      <c r="AR4939" s="78"/>
      <c r="AS4939" s="78"/>
      <c r="AT4939" s="78"/>
      <c r="AU4939" s="78"/>
      <c r="AV4939" s="78"/>
      <c r="AW4939" s="78"/>
      <c r="AX4939" s="78"/>
      <c r="AY4939" s="78"/>
      <c r="AZ4939" s="78"/>
      <c r="BA4939" s="78"/>
      <c r="BB4939" s="78"/>
      <c r="BC4939" s="78"/>
      <c r="BD4939" s="78"/>
      <c r="BE4939" s="78"/>
      <c r="BF4939" s="78"/>
      <c r="BG4939" s="78"/>
      <c r="BH4939" s="78"/>
      <c r="BI4939" s="78"/>
      <c r="BJ4939" s="78"/>
      <c r="BK4939" s="78"/>
      <c r="BL4939" s="78"/>
      <c r="BM4939" s="78"/>
      <c r="BN4939" s="78"/>
      <c r="BO4939" s="78"/>
      <c r="BP4939" s="78"/>
      <c r="BQ4939" s="78"/>
      <c r="BR4939" s="78"/>
      <c r="BS4939" s="78"/>
      <c r="BT4939" s="78"/>
      <c r="BU4939" s="78"/>
      <c r="BV4939" s="78"/>
      <c r="BW4939" s="78"/>
      <c r="BX4939" s="78"/>
      <c r="BY4939" s="78"/>
      <c r="BZ4939" s="78"/>
      <c r="CA4939" s="78"/>
      <c r="CB4939" s="78"/>
      <c r="CC4939" s="78"/>
    </row>
    <row r="4940" spans="1:81" ht="13.8" x14ac:dyDescent="0.25">
      <c r="A4940" s="77"/>
      <c r="C4940" s="78"/>
      <c r="D4940" s="77"/>
      <c r="E4940" s="78"/>
      <c r="F4940" s="78"/>
      <c r="G4940" s="78"/>
      <c r="H4940" s="78"/>
      <c r="I4940" s="78"/>
      <c r="J4940" s="78"/>
      <c r="K4940" s="78"/>
      <c r="L4940" s="78"/>
      <c r="M4940" s="78"/>
      <c r="N4940" s="78"/>
      <c r="O4940" s="78"/>
      <c r="P4940" s="78"/>
      <c r="Q4940" s="78"/>
      <c r="R4940" s="78"/>
      <c r="S4940" s="78"/>
      <c r="T4940" s="78"/>
      <c r="U4940" s="78"/>
      <c r="V4940" s="78"/>
      <c r="W4940" s="78"/>
      <c r="X4940" s="78"/>
      <c r="Y4940" s="78"/>
      <c r="Z4940" s="78"/>
      <c r="AA4940" s="78"/>
      <c r="AB4940" s="78"/>
      <c r="AC4940" s="78"/>
      <c r="AD4940" s="78"/>
      <c r="AE4940" s="78"/>
      <c r="AF4940" s="78"/>
      <c r="AG4940" s="78"/>
      <c r="AH4940" s="78"/>
      <c r="AI4940" s="78"/>
      <c r="AJ4940" s="78"/>
      <c r="AK4940" s="78"/>
      <c r="AL4940" s="78"/>
      <c r="AM4940" s="78"/>
      <c r="AN4940" s="78"/>
      <c r="AO4940" s="78"/>
      <c r="AP4940" s="78"/>
      <c r="AQ4940" s="78"/>
      <c r="AR4940" s="78"/>
      <c r="AS4940" s="78"/>
      <c r="AT4940" s="78"/>
      <c r="AU4940" s="78"/>
      <c r="AV4940" s="78"/>
      <c r="AW4940" s="78"/>
      <c r="AX4940" s="78"/>
      <c r="AY4940" s="78"/>
      <c r="AZ4940" s="78"/>
      <c r="BA4940" s="78"/>
      <c r="BB4940" s="78"/>
      <c r="BC4940" s="78"/>
      <c r="BD4940" s="78"/>
      <c r="BE4940" s="78"/>
      <c r="BF4940" s="78"/>
      <c r="BG4940" s="78"/>
      <c r="BH4940" s="78"/>
      <c r="BI4940" s="78"/>
      <c r="BJ4940" s="78"/>
      <c r="BK4940" s="78"/>
      <c r="BL4940" s="78"/>
      <c r="BM4940" s="78"/>
      <c r="BN4940" s="78"/>
      <c r="BO4940" s="78"/>
      <c r="BP4940" s="78"/>
      <c r="BQ4940" s="78"/>
      <c r="BR4940" s="78"/>
      <c r="BS4940" s="78"/>
      <c r="BT4940" s="78"/>
      <c r="BU4940" s="78"/>
      <c r="BV4940" s="78"/>
      <c r="BW4940" s="78"/>
      <c r="BX4940" s="78"/>
      <c r="BY4940" s="78"/>
      <c r="BZ4940" s="78"/>
      <c r="CA4940" s="78"/>
      <c r="CB4940" s="78"/>
      <c r="CC4940" s="78"/>
    </row>
    <row r="4941" spans="1:81" ht="13.8" x14ac:dyDescent="0.25">
      <c r="A4941" s="77"/>
      <c r="C4941" s="78"/>
      <c r="D4941" s="77"/>
      <c r="E4941" s="78"/>
      <c r="F4941" s="78"/>
      <c r="G4941" s="78"/>
      <c r="H4941" s="78"/>
      <c r="I4941" s="78"/>
      <c r="J4941" s="78"/>
      <c r="K4941" s="78"/>
      <c r="L4941" s="78"/>
      <c r="M4941" s="78"/>
      <c r="N4941" s="78"/>
      <c r="O4941" s="78"/>
      <c r="P4941" s="78"/>
      <c r="Q4941" s="78"/>
      <c r="R4941" s="78"/>
      <c r="S4941" s="78"/>
      <c r="T4941" s="78"/>
      <c r="U4941" s="78"/>
      <c r="V4941" s="78"/>
      <c r="W4941" s="78"/>
      <c r="X4941" s="78"/>
      <c r="Y4941" s="78"/>
      <c r="Z4941" s="78"/>
      <c r="AA4941" s="78"/>
      <c r="AB4941" s="78"/>
      <c r="AC4941" s="78"/>
      <c r="AD4941" s="78"/>
      <c r="AE4941" s="78"/>
      <c r="AF4941" s="78"/>
      <c r="AG4941" s="78"/>
      <c r="AH4941" s="78"/>
      <c r="AI4941" s="78"/>
      <c r="AJ4941" s="78"/>
      <c r="AK4941" s="78"/>
      <c r="AL4941" s="78"/>
      <c r="AM4941" s="78"/>
      <c r="AN4941" s="78"/>
      <c r="AO4941" s="78"/>
      <c r="AP4941" s="78"/>
      <c r="AQ4941" s="78"/>
      <c r="AR4941" s="78"/>
      <c r="AS4941" s="78"/>
      <c r="AT4941" s="78"/>
      <c r="AU4941" s="78"/>
      <c r="AV4941" s="78"/>
      <c r="AW4941" s="78"/>
      <c r="AX4941" s="78"/>
      <c r="AY4941" s="78"/>
      <c r="AZ4941" s="78"/>
      <c r="BA4941" s="78"/>
      <c r="BB4941" s="78"/>
      <c r="BC4941" s="78"/>
      <c r="BD4941" s="78"/>
      <c r="BE4941" s="78"/>
      <c r="BF4941" s="78"/>
      <c r="BG4941" s="78"/>
      <c r="BH4941" s="78"/>
      <c r="BI4941" s="78"/>
      <c r="BJ4941" s="78"/>
      <c r="BK4941" s="78"/>
      <c r="BL4941" s="78"/>
      <c r="BM4941" s="78"/>
      <c r="BN4941" s="78"/>
      <c r="BO4941" s="78"/>
      <c r="BP4941" s="78"/>
      <c r="BQ4941" s="78"/>
      <c r="BR4941" s="78"/>
      <c r="BS4941" s="78"/>
      <c r="BT4941" s="78"/>
      <c r="BU4941" s="78"/>
      <c r="BV4941" s="78"/>
      <c r="BW4941" s="78"/>
      <c r="BX4941" s="78"/>
      <c r="BY4941" s="78"/>
      <c r="BZ4941" s="78"/>
      <c r="CA4941" s="78"/>
      <c r="CB4941" s="78"/>
      <c r="CC4941" s="78"/>
    </row>
    <row r="4942" spans="1:81" ht="13.8" x14ac:dyDescent="0.25">
      <c r="A4942" s="77"/>
      <c r="C4942" s="78"/>
      <c r="D4942" s="77"/>
      <c r="E4942" s="78"/>
      <c r="F4942" s="78"/>
      <c r="G4942" s="78"/>
      <c r="H4942" s="78"/>
      <c r="I4942" s="78"/>
      <c r="J4942" s="78"/>
      <c r="K4942" s="78"/>
      <c r="L4942" s="78"/>
      <c r="M4942" s="78"/>
      <c r="N4942" s="78"/>
      <c r="O4942" s="78"/>
      <c r="P4942" s="78"/>
      <c r="Q4942" s="78"/>
      <c r="R4942" s="78"/>
      <c r="S4942" s="78"/>
      <c r="T4942" s="78"/>
      <c r="U4942" s="78"/>
      <c r="V4942" s="78"/>
      <c r="W4942" s="78"/>
      <c r="X4942" s="78"/>
      <c r="Y4942" s="78"/>
      <c r="Z4942" s="78"/>
      <c r="AA4942" s="78"/>
      <c r="AB4942" s="78"/>
      <c r="AC4942" s="78"/>
      <c r="AD4942" s="78"/>
      <c r="AE4942" s="78"/>
      <c r="AF4942" s="78"/>
      <c r="AG4942" s="78"/>
      <c r="AH4942" s="78"/>
      <c r="AI4942" s="78"/>
      <c r="AJ4942" s="78"/>
      <c r="AK4942" s="78"/>
      <c r="AL4942" s="78"/>
      <c r="AM4942" s="78"/>
      <c r="AN4942" s="78"/>
      <c r="AO4942" s="78"/>
      <c r="AP4942" s="78"/>
      <c r="AQ4942" s="78"/>
      <c r="AR4942" s="78"/>
      <c r="AS4942" s="78"/>
      <c r="AT4942" s="78"/>
      <c r="AU4942" s="78"/>
      <c r="AV4942" s="78"/>
      <c r="AW4942" s="78"/>
      <c r="AX4942" s="78"/>
      <c r="AY4942" s="78"/>
      <c r="AZ4942" s="78"/>
      <c r="BA4942" s="78"/>
      <c r="BB4942" s="78"/>
      <c r="BC4942" s="78"/>
      <c r="BD4942" s="78"/>
      <c r="BE4942" s="78"/>
      <c r="BF4942" s="78"/>
      <c r="BG4942" s="78"/>
      <c r="BH4942" s="78"/>
      <c r="BI4942" s="78"/>
      <c r="BJ4942" s="78"/>
      <c r="BK4942" s="78"/>
      <c r="BL4942" s="78"/>
      <c r="BM4942" s="78"/>
      <c r="BN4942" s="78"/>
      <c r="BO4942" s="78"/>
      <c r="BP4942" s="78"/>
      <c r="BQ4942" s="78"/>
      <c r="BR4942" s="78"/>
      <c r="BS4942" s="78"/>
      <c r="BT4942" s="78"/>
      <c r="BU4942" s="78"/>
      <c r="BV4942" s="78"/>
      <c r="BW4942" s="78"/>
      <c r="BX4942" s="78"/>
      <c r="BY4942" s="78"/>
      <c r="BZ4942" s="78"/>
      <c r="CA4942" s="78"/>
      <c r="CB4942" s="78"/>
      <c r="CC4942" s="78"/>
    </row>
    <row r="4943" spans="1:81" ht="13.8" x14ac:dyDescent="0.25">
      <c r="A4943" s="77"/>
      <c r="C4943" s="78"/>
      <c r="D4943" s="77"/>
      <c r="E4943" s="78"/>
      <c r="F4943" s="78"/>
      <c r="G4943" s="78"/>
      <c r="H4943" s="78"/>
      <c r="I4943" s="78"/>
      <c r="J4943" s="78"/>
      <c r="K4943" s="78"/>
      <c r="L4943" s="78"/>
      <c r="M4943" s="78"/>
      <c r="N4943" s="78"/>
      <c r="O4943" s="78"/>
      <c r="P4943" s="78"/>
      <c r="Q4943" s="78"/>
      <c r="R4943" s="78"/>
      <c r="S4943" s="78"/>
      <c r="T4943" s="78"/>
      <c r="U4943" s="78"/>
      <c r="V4943" s="78"/>
      <c r="W4943" s="78"/>
      <c r="X4943" s="78"/>
      <c r="Y4943" s="78"/>
      <c r="Z4943" s="78"/>
      <c r="AA4943" s="78"/>
      <c r="AB4943" s="78"/>
      <c r="AC4943" s="78"/>
      <c r="AD4943" s="78"/>
      <c r="AE4943" s="78"/>
      <c r="AF4943" s="78"/>
      <c r="AG4943" s="78"/>
      <c r="AH4943" s="78"/>
      <c r="AI4943" s="78"/>
      <c r="AJ4943" s="78"/>
      <c r="AK4943" s="78"/>
      <c r="AL4943" s="78"/>
      <c r="AM4943" s="78"/>
      <c r="AN4943" s="78"/>
      <c r="AO4943" s="78"/>
      <c r="AP4943" s="78"/>
      <c r="AQ4943" s="78"/>
      <c r="AR4943" s="78"/>
      <c r="AS4943" s="78"/>
      <c r="AT4943" s="78"/>
      <c r="AU4943" s="78"/>
      <c r="AV4943" s="78"/>
      <c r="AW4943" s="78"/>
      <c r="AX4943" s="78"/>
      <c r="AY4943" s="78"/>
      <c r="AZ4943" s="78"/>
      <c r="BA4943" s="78"/>
      <c r="BB4943" s="78"/>
      <c r="BC4943" s="78"/>
      <c r="BD4943" s="78"/>
      <c r="BE4943" s="78"/>
      <c r="BF4943" s="78"/>
      <c r="BG4943" s="78"/>
      <c r="BH4943" s="78"/>
      <c r="BI4943" s="78"/>
      <c r="BJ4943" s="78"/>
      <c r="BK4943" s="78"/>
      <c r="BL4943" s="78"/>
      <c r="BM4943" s="78"/>
      <c r="BN4943" s="78"/>
      <c r="BO4943" s="78"/>
      <c r="BP4943" s="78"/>
      <c r="BQ4943" s="78"/>
      <c r="BR4943" s="78"/>
      <c r="BS4943" s="78"/>
      <c r="BT4943" s="78"/>
      <c r="BU4943" s="78"/>
      <c r="BV4943" s="78"/>
      <c r="BW4943" s="78"/>
      <c r="BX4943" s="78"/>
      <c r="BY4943" s="78"/>
      <c r="BZ4943" s="78"/>
      <c r="CA4943" s="78"/>
      <c r="CB4943" s="78"/>
      <c r="CC4943" s="78"/>
    </row>
    <row r="4944" spans="1:81" ht="13.8" x14ac:dyDescent="0.25">
      <c r="A4944" s="77"/>
      <c r="C4944" s="78"/>
      <c r="D4944" s="77"/>
      <c r="E4944" s="78"/>
      <c r="F4944" s="78"/>
      <c r="G4944" s="78"/>
      <c r="H4944" s="78"/>
      <c r="I4944" s="78"/>
      <c r="J4944" s="78"/>
      <c r="K4944" s="78"/>
      <c r="L4944" s="78"/>
      <c r="M4944" s="78"/>
      <c r="N4944" s="78"/>
      <c r="O4944" s="78"/>
      <c r="P4944" s="78"/>
      <c r="Q4944" s="78"/>
      <c r="R4944" s="78"/>
      <c r="S4944" s="78"/>
      <c r="T4944" s="78"/>
      <c r="U4944" s="78"/>
      <c r="V4944" s="78"/>
      <c r="W4944" s="78"/>
      <c r="X4944" s="78"/>
      <c r="Y4944" s="78"/>
      <c r="Z4944" s="78"/>
      <c r="AA4944" s="78"/>
      <c r="AB4944" s="78"/>
      <c r="AC4944" s="78"/>
      <c r="AD4944" s="78"/>
      <c r="AE4944" s="78"/>
      <c r="AF4944" s="78"/>
      <c r="AG4944" s="78"/>
      <c r="AH4944" s="78"/>
      <c r="AI4944" s="78"/>
      <c r="AJ4944" s="78"/>
      <c r="AK4944" s="78"/>
      <c r="AL4944" s="78"/>
      <c r="AM4944" s="78"/>
      <c r="AN4944" s="78"/>
      <c r="AO4944" s="78"/>
      <c r="AP4944" s="78"/>
      <c r="AQ4944" s="78"/>
      <c r="AR4944" s="78"/>
      <c r="AS4944" s="78"/>
      <c r="AT4944" s="78"/>
      <c r="AU4944" s="78"/>
      <c r="AV4944" s="78"/>
      <c r="AW4944" s="78"/>
      <c r="AX4944" s="78"/>
      <c r="AY4944" s="78"/>
      <c r="AZ4944" s="78"/>
      <c r="BA4944" s="78"/>
      <c r="BB4944" s="78"/>
      <c r="BC4944" s="78"/>
      <c r="BD4944" s="78"/>
      <c r="BE4944" s="78"/>
      <c r="BF4944" s="78"/>
      <c r="BG4944" s="78"/>
      <c r="BH4944" s="78"/>
      <c r="BI4944" s="78"/>
      <c r="BJ4944" s="78"/>
      <c r="BK4944" s="78"/>
      <c r="BL4944" s="78"/>
      <c r="BM4944" s="78"/>
      <c r="BN4944" s="78"/>
      <c r="BO4944" s="78"/>
      <c r="BP4944" s="78"/>
      <c r="BQ4944" s="78"/>
      <c r="BR4944" s="78"/>
      <c r="BS4944" s="78"/>
      <c r="BT4944" s="78"/>
      <c r="BU4944" s="78"/>
      <c r="BV4944" s="78"/>
      <c r="BW4944" s="78"/>
      <c r="BX4944" s="78"/>
      <c r="BY4944" s="78"/>
      <c r="BZ4944" s="78"/>
      <c r="CA4944" s="78"/>
      <c r="CB4944" s="78"/>
      <c r="CC4944" s="78"/>
    </row>
    <row r="4945" spans="1:81" ht="13.8" x14ac:dyDescent="0.25">
      <c r="A4945" s="77"/>
      <c r="C4945" s="78"/>
      <c r="D4945" s="77"/>
      <c r="E4945" s="78"/>
      <c r="F4945" s="78"/>
      <c r="G4945" s="78"/>
      <c r="H4945" s="78"/>
      <c r="I4945" s="78"/>
      <c r="J4945" s="78"/>
      <c r="K4945" s="78"/>
      <c r="L4945" s="78"/>
      <c r="M4945" s="78"/>
      <c r="N4945" s="78"/>
      <c r="O4945" s="78"/>
      <c r="P4945" s="78"/>
      <c r="Q4945" s="78"/>
      <c r="R4945" s="78"/>
      <c r="S4945" s="78"/>
      <c r="T4945" s="78"/>
      <c r="U4945" s="78"/>
      <c r="V4945" s="78"/>
      <c r="W4945" s="78"/>
      <c r="X4945" s="78"/>
      <c r="Y4945" s="78"/>
      <c r="Z4945" s="78"/>
      <c r="AA4945" s="78"/>
      <c r="AB4945" s="78"/>
      <c r="AC4945" s="78"/>
      <c r="AD4945" s="78"/>
      <c r="AE4945" s="78"/>
      <c r="AF4945" s="78"/>
      <c r="AG4945" s="78"/>
      <c r="AH4945" s="78"/>
      <c r="AI4945" s="78"/>
      <c r="AJ4945" s="78"/>
      <c r="AK4945" s="78"/>
      <c r="AL4945" s="78"/>
      <c r="AM4945" s="78"/>
      <c r="AN4945" s="78"/>
      <c r="AO4945" s="78"/>
      <c r="AP4945" s="78"/>
      <c r="AQ4945" s="78"/>
      <c r="AR4945" s="78"/>
      <c r="AS4945" s="78"/>
      <c r="AT4945" s="78"/>
      <c r="AU4945" s="78"/>
      <c r="AV4945" s="78"/>
      <c r="AW4945" s="78"/>
      <c r="AX4945" s="78"/>
      <c r="AY4945" s="78"/>
      <c r="AZ4945" s="78"/>
      <c r="BA4945" s="78"/>
      <c r="BB4945" s="78"/>
      <c r="BC4945" s="78"/>
      <c r="BD4945" s="78"/>
      <c r="BE4945" s="78"/>
      <c r="BF4945" s="78"/>
      <c r="BG4945" s="78"/>
      <c r="BH4945" s="78"/>
      <c r="BI4945" s="78"/>
      <c r="BJ4945" s="78"/>
      <c r="BK4945" s="78"/>
      <c r="BL4945" s="78"/>
      <c r="BM4945" s="78"/>
      <c r="BN4945" s="78"/>
      <c r="BO4945" s="78"/>
      <c r="BP4945" s="78"/>
      <c r="BQ4945" s="78"/>
      <c r="BR4945" s="78"/>
      <c r="BS4945" s="78"/>
      <c r="BT4945" s="78"/>
      <c r="BU4945" s="78"/>
      <c r="BV4945" s="78"/>
      <c r="BW4945" s="78"/>
      <c r="BX4945" s="78"/>
      <c r="BY4945" s="78"/>
      <c r="BZ4945" s="78"/>
      <c r="CA4945" s="78"/>
      <c r="CB4945" s="78"/>
      <c r="CC4945" s="78"/>
    </row>
    <row r="4946" spans="1:81" ht="13.8" x14ac:dyDescent="0.25">
      <c r="A4946" s="77"/>
      <c r="C4946" s="78"/>
      <c r="D4946" s="77"/>
      <c r="E4946" s="78"/>
      <c r="F4946" s="78"/>
      <c r="G4946" s="78"/>
      <c r="H4946" s="78"/>
      <c r="I4946" s="78"/>
      <c r="J4946" s="78"/>
      <c r="K4946" s="78"/>
      <c r="L4946" s="78"/>
      <c r="M4946" s="78"/>
      <c r="N4946" s="78"/>
      <c r="O4946" s="78"/>
      <c r="P4946" s="78"/>
      <c r="Q4946" s="78"/>
      <c r="R4946" s="78"/>
      <c r="S4946" s="78"/>
      <c r="T4946" s="78"/>
      <c r="U4946" s="78"/>
      <c r="V4946" s="78"/>
      <c r="W4946" s="78"/>
      <c r="X4946" s="78"/>
      <c r="Y4946" s="78"/>
      <c r="Z4946" s="78"/>
      <c r="AA4946" s="78"/>
      <c r="AB4946" s="78"/>
      <c r="AC4946" s="78"/>
      <c r="AD4946" s="78"/>
      <c r="AE4946" s="78"/>
      <c r="AF4946" s="78"/>
      <c r="AG4946" s="78"/>
      <c r="AH4946" s="78"/>
      <c r="AI4946" s="78"/>
      <c r="AJ4946" s="78"/>
      <c r="AK4946" s="78"/>
      <c r="AL4946" s="78"/>
      <c r="AM4946" s="78"/>
      <c r="AN4946" s="78"/>
      <c r="AO4946" s="78"/>
      <c r="AP4946" s="78"/>
      <c r="AQ4946" s="78"/>
      <c r="AR4946" s="78"/>
      <c r="AS4946" s="78"/>
      <c r="AT4946" s="78"/>
      <c r="AU4946" s="78"/>
      <c r="AV4946" s="78"/>
      <c r="AW4946" s="78"/>
      <c r="AX4946" s="78"/>
      <c r="AY4946" s="78"/>
      <c r="AZ4946" s="78"/>
      <c r="BA4946" s="78"/>
      <c r="BB4946" s="78"/>
      <c r="BC4946" s="78"/>
      <c r="BD4946" s="78"/>
      <c r="BE4946" s="78"/>
      <c r="BF4946" s="78"/>
      <c r="BG4946" s="78"/>
      <c r="BH4946" s="78"/>
      <c r="BI4946" s="78"/>
      <c r="BJ4946" s="78"/>
      <c r="BK4946" s="78"/>
      <c r="BL4946" s="78"/>
      <c r="BM4946" s="78"/>
      <c r="BN4946" s="78"/>
      <c r="BO4946" s="78"/>
      <c r="BP4946" s="78"/>
      <c r="BQ4946" s="78"/>
      <c r="BR4946" s="78"/>
      <c r="BS4946" s="78"/>
      <c r="BT4946" s="78"/>
      <c r="BU4946" s="78"/>
      <c r="BV4946" s="78"/>
      <c r="BW4946" s="78"/>
      <c r="BX4946" s="78"/>
      <c r="BY4946" s="78"/>
      <c r="BZ4946" s="78"/>
      <c r="CA4946" s="78"/>
      <c r="CB4946" s="78"/>
      <c r="CC4946" s="78"/>
    </row>
    <row r="4947" spans="1:81" ht="13.8" x14ac:dyDescent="0.25">
      <c r="A4947" s="77"/>
      <c r="C4947" s="78"/>
      <c r="D4947" s="77"/>
      <c r="E4947" s="78"/>
      <c r="F4947" s="78"/>
      <c r="G4947" s="78"/>
      <c r="H4947" s="78"/>
      <c r="I4947" s="78"/>
      <c r="J4947" s="78"/>
      <c r="K4947" s="78"/>
      <c r="L4947" s="78"/>
      <c r="M4947" s="78"/>
      <c r="N4947" s="78"/>
      <c r="O4947" s="78"/>
      <c r="P4947" s="78"/>
      <c r="Q4947" s="78"/>
      <c r="R4947" s="78"/>
      <c r="S4947" s="78"/>
      <c r="T4947" s="78"/>
      <c r="U4947" s="78"/>
      <c r="V4947" s="78"/>
      <c r="W4947" s="78"/>
      <c r="X4947" s="78"/>
      <c r="Y4947" s="78"/>
      <c r="Z4947" s="78"/>
      <c r="AA4947" s="78"/>
      <c r="AB4947" s="78"/>
      <c r="AC4947" s="78"/>
      <c r="AD4947" s="78"/>
      <c r="AE4947" s="78"/>
      <c r="AF4947" s="78"/>
      <c r="AG4947" s="78"/>
      <c r="AH4947" s="78"/>
      <c r="AI4947" s="78"/>
      <c r="AJ4947" s="78"/>
      <c r="AK4947" s="78"/>
      <c r="AL4947" s="78"/>
      <c r="AM4947" s="78"/>
      <c r="AN4947" s="78"/>
      <c r="AO4947" s="78"/>
      <c r="AP4947" s="78"/>
      <c r="AQ4947" s="78"/>
      <c r="AR4947" s="78"/>
      <c r="AS4947" s="78"/>
      <c r="AT4947" s="78"/>
      <c r="AU4947" s="78"/>
      <c r="AV4947" s="78"/>
      <c r="AW4947" s="78"/>
      <c r="AX4947" s="78"/>
      <c r="AY4947" s="78"/>
      <c r="AZ4947" s="78"/>
      <c r="BA4947" s="78"/>
      <c r="BB4947" s="78"/>
      <c r="BC4947" s="78"/>
      <c r="BD4947" s="78"/>
      <c r="BE4947" s="78"/>
      <c r="BF4947" s="78"/>
      <c r="BG4947" s="78"/>
      <c r="BH4947" s="78"/>
      <c r="BI4947" s="78"/>
      <c r="BJ4947" s="78"/>
      <c r="BK4947" s="78"/>
      <c r="BL4947" s="78"/>
      <c r="BM4947" s="78"/>
      <c r="BN4947" s="78"/>
      <c r="BO4947" s="78"/>
      <c r="BP4947" s="78"/>
      <c r="BQ4947" s="78"/>
      <c r="BR4947" s="78"/>
      <c r="BS4947" s="78"/>
      <c r="BT4947" s="78"/>
      <c r="BU4947" s="78"/>
      <c r="BV4947" s="78"/>
      <c r="BW4947" s="78"/>
      <c r="BX4947" s="78"/>
      <c r="BY4947" s="78"/>
      <c r="BZ4947" s="78"/>
      <c r="CA4947" s="78"/>
      <c r="CB4947" s="78"/>
      <c r="CC4947" s="78"/>
    </row>
    <row r="4948" spans="1:81" ht="13.8" x14ac:dyDescent="0.25">
      <c r="A4948" s="77"/>
      <c r="C4948" s="78"/>
      <c r="D4948" s="77"/>
      <c r="E4948" s="78"/>
      <c r="F4948" s="78"/>
      <c r="G4948" s="78"/>
      <c r="H4948" s="78"/>
      <c r="I4948" s="78"/>
      <c r="J4948" s="78"/>
      <c r="K4948" s="78"/>
      <c r="L4948" s="78"/>
      <c r="M4948" s="78"/>
      <c r="N4948" s="78"/>
      <c r="O4948" s="78"/>
      <c r="P4948" s="78"/>
      <c r="Q4948" s="78"/>
      <c r="R4948" s="78"/>
      <c r="S4948" s="78"/>
      <c r="T4948" s="78"/>
      <c r="U4948" s="78"/>
      <c r="V4948" s="78"/>
      <c r="W4948" s="78"/>
      <c r="X4948" s="78"/>
      <c r="Y4948" s="78"/>
      <c r="Z4948" s="78"/>
      <c r="AA4948" s="78"/>
      <c r="AB4948" s="78"/>
      <c r="AC4948" s="78"/>
      <c r="AD4948" s="78"/>
      <c r="AE4948" s="78"/>
      <c r="AF4948" s="78"/>
      <c r="AG4948" s="78"/>
      <c r="AH4948" s="78"/>
      <c r="AI4948" s="78"/>
      <c r="AJ4948" s="78"/>
      <c r="AK4948" s="78"/>
      <c r="AL4948" s="78"/>
      <c r="AM4948" s="78"/>
      <c r="AN4948" s="78"/>
      <c r="AO4948" s="78"/>
      <c r="AP4948" s="78"/>
      <c r="AQ4948" s="78"/>
      <c r="AR4948" s="78"/>
      <c r="AS4948" s="78"/>
      <c r="AT4948" s="78"/>
      <c r="AU4948" s="78"/>
      <c r="AV4948" s="78"/>
      <c r="AW4948" s="78"/>
      <c r="AX4948" s="78"/>
      <c r="AY4948" s="78"/>
      <c r="AZ4948" s="78"/>
      <c r="BA4948" s="78"/>
      <c r="BB4948" s="78"/>
      <c r="BC4948" s="78"/>
      <c r="BD4948" s="78"/>
      <c r="BE4948" s="78"/>
      <c r="BF4948" s="78"/>
      <c r="BG4948" s="78"/>
      <c r="BH4948" s="78"/>
      <c r="BI4948" s="78"/>
      <c r="BJ4948" s="78"/>
      <c r="BK4948" s="78"/>
      <c r="BL4948" s="78"/>
      <c r="BM4948" s="78"/>
      <c r="BN4948" s="78"/>
      <c r="BO4948" s="78"/>
      <c r="BP4948" s="78"/>
      <c r="BQ4948" s="78"/>
      <c r="BR4948" s="78"/>
      <c r="BS4948" s="78"/>
      <c r="BT4948" s="78"/>
      <c r="BU4948" s="78"/>
      <c r="BV4948" s="78"/>
      <c r="BW4948" s="78"/>
      <c r="BX4948" s="78"/>
      <c r="BY4948" s="78"/>
      <c r="BZ4948" s="78"/>
      <c r="CA4948" s="78"/>
      <c r="CB4948" s="78"/>
      <c r="CC4948" s="78"/>
    </row>
    <row r="4949" spans="1:81" ht="13.8" x14ac:dyDescent="0.25">
      <c r="A4949" s="77"/>
      <c r="C4949" s="78"/>
      <c r="D4949" s="77"/>
      <c r="E4949" s="78"/>
      <c r="F4949" s="78"/>
      <c r="G4949" s="78"/>
      <c r="H4949" s="78"/>
      <c r="I4949" s="78"/>
      <c r="J4949" s="78"/>
      <c r="K4949" s="78"/>
      <c r="L4949" s="78"/>
      <c r="M4949" s="78"/>
      <c r="N4949" s="78"/>
      <c r="O4949" s="78"/>
      <c r="P4949" s="78"/>
      <c r="Q4949" s="78"/>
      <c r="R4949" s="78"/>
      <c r="S4949" s="78"/>
      <c r="T4949" s="78"/>
      <c r="U4949" s="78"/>
      <c r="V4949" s="78"/>
      <c r="W4949" s="78"/>
      <c r="X4949" s="78"/>
      <c r="Y4949" s="78"/>
      <c r="Z4949" s="78"/>
      <c r="AA4949" s="78"/>
      <c r="AB4949" s="78"/>
      <c r="AC4949" s="78"/>
      <c r="AD4949" s="78"/>
      <c r="AE4949" s="78"/>
      <c r="AF4949" s="78"/>
      <c r="AG4949" s="78"/>
      <c r="AH4949" s="78"/>
      <c r="AI4949" s="78"/>
      <c r="AJ4949" s="78"/>
      <c r="AK4949" s="78"/>
      <c r="AL4949" s="78"/>
      <c r="AM4949" s="78"/>
      <c r="AN4949" s="78"/>
      <c r="AO4949" s="78"/>
      <c r="AP4949" s="78"/>
      <c r="AQ4949" s="78"/>
      <c r="AR4949" s="78"/>
      <c r="AS4949" s="78"/>
      <c r="AT4949" s="78"/>
      <c r="AU4949" s="78"/>
      <c r="AV4949" s="78"/>
      <c r="AW4949" s="78"/>
      <c r="AX4949" s="78"/>
      <c r="AY4949" s="78"/>
      <c r="AZ4949" s="78"/>
      <c r="BA4949" s="78"/>
      <c r="BB4949" s="78"/>
      <c r="BC4949" s="78"/>
      <c r="BD4949" s="78"/>
      <c r="BE4949" s="78"/>
      <c r="BF4949" s="78"/>
      <c r="BG4949" s="78"/>
      <c r="BH4949" s="78"/>
      <c r="BI4949" s="78"/>
      <c r="BJ4949" s="78"/>
      <c r="BK4949" s="78"/>
      <c r="BL4949" s="78"/>
      <c r="BM4949" s="78"/>
      <c r="BN4949" s="78"/>
      <c r="BO4949" s="78"/>
      <c r="BP4949" s="78"/>
      <c r="BQ4949" s="78"/>
      <c r="BR4949" s="78"/>
      <c r="BS4949" s="78"/>
      <c r="BT4949" s="78"/>
      <c r="BU4949" s="78"/>
      <c r="BV4949" s="78"/>
      <c r="BW4949" s="78"/>
      <c r="BX4949" s="78"/>
      <c r="BY4949" s="78"/>
      <c r="BZ4949" s="78"/>
      <c r="CA4949" s="78"/>
      <c r="CB4949" s="78"/>
      <c r="CC4949" s="78"/>
    </row>
    <row r="4950" spans="1:81" ht="13.8" x14ac:dyDescent="0.25">
      <c r="A4950" s="77"/>
      <c r="C4950" s="78"/>
      <c r="D4950" s="77"/>
      <c r="E4950" s="78"/>
      <c r="F4950" s="78"/>
      <c r="G4950" s="78"/>
      <c r="H4950" s="78"/>
      <c r="I4950" s="78"/>
      <c r="J4950" s="78"/>
      <c r="K4950" s="78"/>
      <c r="L4950" s="78"/>
      <c r="M4950" s="78"/>
      <c r="N4950" s="78"/>
      <c r="O4950" s="78"/>
      <c r="P4950" s="78"/>
      <c r="Q4950" s="78"/>
      <c r="R4950" s="78"/>
      <c r="S4950" s="78"/>
      <c r="T4950" s="78"/>
      <c r="U4950" s="78"/>
      <c r="V4950" s="78"/>
      <c r="W4950" s="78"/>
      <c r="X4950" s="78"/>
      <c r="Y4950" s="78"/>
      <c r="Z4950" s="78"/>
      <c r="AA4950" s="78"/>
      <c r="AB4950" s="78"/>
      <c r="AC4950" s="78"/>
      <c r="AD4950" s="78"/>
      <c r="AE4950" s="78"/>
      <c r="AF4950" s="78"/>
      <c r="AG4950" s="78"/>
      <c r="AH4950" s="78"/>
      <c r="AI4950" s="78"/>
      <c r="AJ4950" s="78"/>
      <c r="AK4950" s="78"/>
      <c r="AL4950" s="78"/>
      <c r="AM4950" s="78"/>
      <c r="AN4950" s="78"/>
      <c r="AO4950" s="78"/>
      <c r="AP4950" s="78"/>
      <c r="AQ4950" s="78"/>
      <c r="AR4950" s="78"/>
      <c r="AS4950" s="78"/>
      <c r="AT4950" s="78"/>
      <c r="AU4950" s="78"/>
      <c r="AV4950" s="78"/>
      <c r="AW4950" s="78"/>
      <c r="AX4950" s="78"/>
      <c r="AY4950" s="78"/>
      <c r="AZ4950" s="78"/>
      <c r="BA4950" s="78"/>
      <c r="BB4950" s="78"/>
      <c r="BC4950" s="78"/>
      <c r="BD4950" s="78"/>
      <c r="BE4950" s="78"/>
      <c r="BF4950" s="78"/>
      <c r="BG4950" s="78"/>
      <c r="BH4950" s="78"/>
      <c r="BI4950" s="78"/>
      <c r="BJ4950" s="78"/>
      <c r="BK4950" s="78"/>
      <c r="BL4950" s="78"/>
      <c r="BM4950" s="78"/>
      <c r="BN4950" s="78"/>
      <c r="BO4950" s="78"/>
      <c r="BP4950" s="78"/>
      <c r="BQ4950" s="78"/>
      <c r="BR4950" s="78"/>
      <c r="BS4950" s="78"/>
      <c r="BT4950" s="78"/>
      <c r="BU4950" s="78"/>
      <c r="BV4950" s="78"/>
      <c r="BW4950" s="78"/>
      <c r="BX4950" s="78"/>
      <c r="BY4950" s="78"/>
      <c r="BZ4950" s="78"/>
      <c r="CA4950" s="78"/>
      <c r="CB4950" s="78"/>
      <c r="CC4950" s="78"/>
    </row>
    <row r="4951" spans="1:81" ht="13.8" x14ac:dyDescent="0.25">
      <c r="A4951" s="77"/>
      <c r="C4951" s="78"/>
      <c r="D4951" s="77"/>
      <c r="E4951" s="78"/>
      <c r="F4951" s="78"/>
      <c r="G4951" s="78"/>
      <c r="H4951" s="78"/>
      <c r="I4951" s="78"/>
      <c r="J4951" s="78"/>
      <c r="K4951" s="78"/>
      <c r="L4951" s="78"/>
      <c r="M4951" s="78"/>
      <c r="N4951" s="78"/>
      <c r="O4951" s="78"/>
      <c r="P4951" s="78"/>
      <c r="Q4951" s="78"/>
      <c r="R4951" s="78"/>
      <c r="S4951" s="78"/>
      <c r="T4951" s="78"/>
      <c r="U4951" s="78"/>
      <c r="V4951" s="78"/>
      <c r="W4951" s="78"/>
      <c r="X4951" s="78"/>
      <c r="Y4951" s="78"/>
      <c r="Z4951" s="78"/>
      <c r="AA4951" s="78"/>
      <c r="AB4951" s="78"/>
      <c r="AC4951" s="78"/>
      <c r="AD4951" s="78"/>
      <c r="AE4951" s="78"/>
      <c r="AF4951" s="78"/>
      <c r="AG4951" s="78"/>
      <c r="AH4951" s="78"/>
      <c r="AI4951" s="78"/>
      <c r="AJ4951" s="78"/>
      <c r="AK4951" s="78"/>
      <c r="AL4951" s="78"/>
      <c r="AM4951" s="78"/>
      <c r="AN4951" s="78"/>
      <c r="AO4951" s="78"/>
      <c r="AP4951" s="78"/>
      <c r="AQ4951" s="78"/>
      <c r="AR4951" s="78"/>
      <c r="AS4951" s="78"/>
      <c r="AT4951" s="78"/>
      <c r="AU4951" s="78"/>
      <c r="AV4951" s="78"/>
      <c r="AW4951" s="78"/>
      <c r="AX4951" s="78"/>
      <c r="AY4951" s="78"/>
      <c r="AZ4951" s="78"/>
      <c r="BA4951" s="78"/>
      <c r="BB4951" s="78"/>
      <c r="BC4951" s="78"/>
      <c r="BD4951" s="78"/>
      <c r="BE4951" s="78"/>
      <c r="BF4951" s="78"/>
      <c r="BG4951" s="78"/>
      <c r="BH4951" s="78"/>
      <c r="BI4951" s="78"/>
      <c r="BJ4951" s="78"/>
      <c r="BK4951" s="78"/>
      <c r="BL4951" s="78"/>
      <c r="BM4951" s="78"/>
      <c r="BN4951" s="78"/>
      <c r="BO4951" s="78"/>
      <c r="BP4951" s="78"/>
      <c r="BQ4951" s="78"/>
      <c r="BR4951" s="78"/>
      <c r="BS4951" s="78"/>
      <c r="BT4951" s="78"/>
      <c r="BU4951" s="78"/>
      <c r="BV4951" s="78"/>
      <c r="BW4951" s="78"/>
      <c r="BX4951" s="78"/>
      <c r="BY4951" s="78"/>
      <c r="BZ4951" s="78"/>
      <c r="CA4951" s="78"/>
      <c r="CB4951" s="78"/>
      <c r="CC4951" s="78"/>
    </row>
    <row r="4952" spans="1:81" ht="13.8" x14ac:dyDescent="0.25">
      <c r="A4952" s="77"/>
      <c r="C4952" s="78"/>
      <c r="D4952" s="77"/>
      <c r="E4952" s="78"/>
      <c r="F4952" s="78"/>
      <c r="G4952" s="78"/>
      <c r="H4952" s="78"/>
      <c r="I4952" s="78"/>
      <c r="J4952" s="78"/>
      <c r="K4952" s="78"/>
      <c r="L4952" s="78"/>
      <c r="M4952" s="78"/>
      <c r="N4952" s="78"/>
      <c r="O4952" s="78"/>
      <c r="P4952" s="78"/>
      <c r="Q4952" s="78"/>
      <c r="R4952" s="78"/>
      <c r="S4952" s="78"/>
      <c r="T4952" s="78"/>
      <c r="U4952" s="78"/>
      <c r="V4952" s="78"/>
      <c r="W4952" s="78"/>
      <c r="X4952" s="78"/>
      <c r="Y4952" s="78"/>
      <c r="Z4952" s="78"/>
      <c r="AA4952" s="78"/>
      <c r="AB4952" s="78"/>
      <c r="AC4952" s="78"/>
      <c r="AD4952" s="78"/>
      <c r="AE4952" s="78"/>
      <c r="AF4952" s="78"/>
      <c r="AG4952" s="78"/>
      <c r="AH4952" s="78"/>
      <c r="AI4952" s="78"/>
      <c r="AJ4952" s="78"/>
      <c r="AK4952" s="78"/>
      <c r="AL4952" s="78"/>
      <c r="AM4952" s="78"/>
      <c r="AN4952" s="78"/>
      <c r="AO4952" s="78"/>
      <c r="AP4952" s="78"/>
      <c r="AQ4952" s="78"/>
      <c r="AR4952" s="78"/>
      <c r="AS4952" s="78"/>
      <c r="AT4952" s="78"/>
      <c r="AU4952" s="78"/>
      <c r="AV4952" s="78"/>
      <c r="AW4952" s="78"/>
      <c r="AX4952" s="78"/>
      <c r="AY4952" s="78"/>
      <c r="AZ4952" s="78"/>
      <c r="BA4952" s="78"/>
      <c r="BB4952" s="78"/>
      <c r="BC4952" s="78"/>
      <c r="BD4952" s="78"/>
      <c r="BE4952" s="78"/>
      <c r="BF4952" s="78"/>
      <c r="BG4952" s="78"/>
      <c r="BH4952" s="78"/>
      <c r="BI4952" s="78"/>
      <c r="BJ4952" s="78"/>
      <c r="BK4952" s="78"/>
      <c r="BL4952" s="78"/>
      <c r="BM4952" s="78"/>
      <c r="BN4952" s="78"/>
      <c r="BO4952" s="78"/>
      <c r="BP4952" s="78"/>
      <c r="BQ4952" s="78"/>
      <c r="BR4952" s="78"/>
      <c r="BS4952" s="78"/>
      <c r="BT4952" s="78"/>
      <c r="BU4952" s="78"/>
      <c r="BV4952" s="78"/>
      <c r="BW4952" s="78"/>
      <c r="BX4952" s="78"/>
      <c r="BY4952" s="78"/>
      <c r="BZ4952" s="78"/>
      <c r="CA4952" s="78"/>
      <c r="CB4952" s="78"/>
      <c r="CC4952" s="78"/>
    </row>
    <row r="4953" spans="1:81" ht="13.8" x14ac:dyDescent="0.25">
      <c r="A4953" s="77"/>
      <c r="C4953" s="78"/>
      <c r="D4953" s="77"/>
      <c r="E4953" s="78"/>
      <c r="F4953" s="78"/>
      <c r="G4953" s="78"/>
      <c r="H4953" s="78"/>
      <c r="I4953" s="78"/>
      <c r="J4953" s="78"/>
      <c r="K4953" s="78"/>
      <c r="L4953" s="78"/>
      <c r="M4953" s="78"/>
      <c r="N4953" s="78"/>
      <c r="O4953" s="78"/>
      <c r="P4953" s="78"/>
      <c r="Q4953" s="78"/>
      <c r="R4953" s="78"/>
      <c r="S4953" s="78"/>
      <c r="T4953" s="78"/>
      <c r="U4953" s="78"/>
      <c r="V4953" s="78"/>
      <c r="W4953" s="78"/>
      <c r="X4953" s="78"/>
      <c r="Y4953" s="78"/>
      <c r="Z4953" s="78"/>
      <c r="AA4953" s="78"/>
      <c r="AB4953" s="78"/>
      <c r="AC4953" s="78"/>
      <c r="AD4953" s="78"/>
      <c r="AE4953" s="78"/>
      <c r="AF4953" s="78"/>
      <c r="AG4953" s="78"/>
      <c r="AH4953" s="78"/>
      <c r="AI4953" s="78"/>
      <c r="AJ4953" s="78"/>
      <c r="AK4953" s="78"/>
      <c r="AL4953" s="78"/>
      <c r="AM4953" s="78"/>
      <c r="AN4953" s="78"/>
      <c r="AO4953" s="78"/>
      <c r="AP4953" s="78"/>
      <c r="AQ4953" s="78"/>
      <c r="AR4953" s="78"/>
      <c r="AS4953" s="78"/>
      <c r="AT4953" s="78"/>
      <c r="AU4953" s="78"/>
      <c r="AV4953" s="78"/>
      <c r="AW4953" s="78"/>
      <c r="AX4953" s="78"/>
      <c r="AY4953" s="78"/>
      <c r="AZ4953" s="78"/>
      <c r="BA4953" s="78"/>
      <c r="BB4953" s="78"/>
      <c r="BC4953" s="78"/>
      <c r="BD4953" s="78"/>
      <c r="BE4953" s="78"/>
      <c r="BF4953" s="78"/>
      <c r="BG4953" s="78"/>
      <c r="BH4953" s="78"/>
      <c r="BI4953" s="78"/>
      <c r="BJ4953" s="78"/>
      <c r="BK4953" s="78"/>
      <c r="BL4953" s="78"/>
      <c r="BM4953" s="78"/>
      <c r="BN4953" s="78"/>
      <c r="BO4953" s="78"/>
      <c r="BP4953" s="78"/>
      <c r="BQ4953" s="78"/>
      <c r="BR4953" s="78"/>
      <c r="BS4953" s="78"/>
      <c r="BT4953" s="78"/>
      <c r="BU4953" s="78"/>
      <c r="BV4953" s="78"/>
      <c r="BW4953" s="78"/>
      <c r="BX4953" s="78"/>
      <c r="BY4953" s="78"/>
      <c r="BZ4953" s="78"/>
      <c r="CA4953" s="78"/>
      <c r="CB4953" s="78"/>
      <c r="CC4953" s="78"/>
    </row>
    <row r="4954" spans="1:81" ht="13.8" x14ac:dyDescent="0.25">
      <c r="A4954" s="77"/>
      <c r="C4954" s="78"/>
      <c r="D4954" s="77"/>
      <c r="E4954" s="78"/>
      <c r="F4954" s="78"/>
      <c r="G4954" s="78"/>
      <c r="H4954" s="78"/>
      <c r="I4954" s="78"/>
      <c r="J4954" s="78"/>
      <c r="K4954" s="78"/>
      <c r="L4954" s="78"/>
      <c r="M4954" s="78"/>
      <c r="N4954" s="78"/>
      <c r="O4954" s="78"/>
      <c r="P4954" s="78"/>
      <c r="Q4954" s="78"/>
      <c r="R4954" s="78"/>
      <c r="S4954" s="78"/>
      <c r="T4954" s="78"/>
      <c r="U4954" s="78"/>
      <c r="V4954" s="78"/>
      <c r="W4954" s="78"/>
      <c r="X4954" s="78"/>
      <c r="Y4954" s="78"/>
      <c r="Z4954" s="78"/>
      <c r="AA4954" s="78"/>
      <c r="AB4954" s="78"/>
      <c r="AC4954" s="78"/>
      <c r="AD4954" s="78"/>
      <c r="AE4954" s="78"/>
      <c r="AF4954" s="78"/>
      <c r="AG4954" s="78"/>
      <c r="AH4954" s="78"/>
      <c r="AI4954" s="78"/>
      <c r="AJ4954" s="78"/>
      <c r="AK4954" s="78"/>
      <c r="AL4954" s="78"/>
      <c r="AM4954" s="78"/>
      <c r="AN4954" s="78"/>
      <c r="AO4954" s="78"/>
      <c r="AP4954" s="78"/>
      <c r="AQ4954" s="78"/>
      <c r="AR4954" s="78"/>
      <c r="AS4954" s="78"/>
      <c r="AT4954" s="78"/>
      <c r="AU4954" s="78"/>
      <c r="AV4954" s="78"/>
      <c r="AW4954" s="78"/>
      <c r="AX4954" s="78"/>
      <c r="AY4954" s="78"/>
      <c r="AZ4954" s="78"/>
      <c r="BA4954" s="78"/>
      <c r="BB4954" s="78"/>
      <c r="BC4954" s="78"/>
      <c r="BD4954" s="78"/>
      <c r="BE4954" s="78"/>
      <c r="BF4954" s="78"/>
      <c r="BG4954" s="78"/>
      <c r="BH4954" s="78"/>
      <c r="BI4954" s="78"/>
      <c r="BJ4954" s="78"/>
      <c r="BK4954" s="78"/>
      <c r="BL4954" s="78"/>
      <c r="BM4954" s="78"/>
      <c r="BN4954" s="78"/>
      <c r="BO4954" s="78"/>
      <c r="BP4954" s="78"/>
      <c r="BQ4954" s="78"/>
      <c r="BR4954" s="78"/>
      <c r="BS4954" s="78"/>
      <c r="BT4954" s="78"/>
      <c r="BU4954" s="78"/>
      <c r="BV4954" s="78"/>
      <c r="BW4954" s="78"/>
      <c r="BX4954" s="78"/>
      <c r="BY4954" s="78"/>
      <c r="BZ4954" s="78"/>
      <c r="CA4954" s="78"/>
      <c r="CB4954" s="78"/>
      <c r="CC4954" s="78"/>
    </row>
    <row r="4955" spans="1:81" ht="13.8" x14ac:dyDescent="0.25">
      <c r="A4955" s="77"/>
      <c r="C4955" s="78"/>
      <c r="D4955" s="77"/>
      <c r="E4955" s="78"/>
      <c r="F4955" s="78"/>
      <c r="G4955" s="78"/>
      <c r="H4955" s="78"/>
      <c r="I4955" s="78"/>
      <c r="J4955" s="78"/>
      <c r="K4955" s="78"/>
      <c r="L4955" s="78"/>
      <c r="M4955" s="78"/>
      <c r="N4955" s="78"/>
      <c r="O4955" s="78"/>
      <c r="P4955" s="78"/>
      <c r="Q4955" s="78"/>
      <c r="R4955" s="78"/>
      <c r="S4955" s="78"/>
      <c r="T4955" s="78"/>
      <c r="U4955" s="78"/>
      <c r="V4955" s="78"/>
      <c r="W4955" s="78"/>
      <c r="X4955" s="78"/>
      <c r="Y4955" s="78"/>
      <c r="Z4955" s="78"/>
      <c r="AA4955" s="78"/>
      <c r="AB4955" s="78"/>
      <c r="AC4955" s="78"/>
      <c r="AD4955" s="78"/>
      <c r="AE4955" s="78"/>
      <c r="AF4955" s="78"/>
      <c r="AG4955" s="78"/>
      <c r="AH4955" s="78"/>
      <c r="AI4955" s="78"/>
      <c r="AJ4955" s="78"/>
      <c r="AK4955" s="78"/>
      <c r="AL4955" s="78"/>
      <c r="AM4955" s="78"/>
      <c r="AN4955" s="78"/>
      <c r="AO4955" s="78"/>
      <c r="AP4955" s="78"/>
      <c r="AQ4955" s="78"/>
      <c r="AR4955" s="78"/>
      <c r="AS4955" s="78"/>
      <c r="AT4955" s="78"/>
      <c r="AU4955" s="78"/>
      <c r="AV4955" s="78"/>
      <c r="AW4955" s="78"/>
      <c r="AX4955" s="78"/>
      <c r="AY4955" s="78"/>
      <c r="AZ4955" s="78"/>
      <c r="BA4955" s="78"/>
      <c r="BB4955" s="78"/>
      <c r="BC4955" s="78"/>
      <c r="BD4955" s="78"/>
      <c r="BE4955" s="78"/>
      <c r="BF4955" s="78"/>
      <c r="BG4955" s="78"/>
      <c r="BH4955" s="78"/>
      <c r="BI4955" s="78"/>
      <c r="BJ4955" s="78"/>
      <c r="BK4955" s="78"/>
      <c r="BL4955" s="78"/>
      <c r="BM4955" s="78"/>
      <c r="BN4955" s="78"/>
      <c r="BO4955" s="78"/>
      <c r="BP4955" s="78"/>
      <c r="BQ4955" s="78"/>
      <c r="BR4955" s="78"/>
      <c r="BS4955" s="78"/>
      <c r="BT4955" s="78"/>
      <c r="BU4955" s="78"/>
      <c r="BV4955" s="78"/>
      <c r="BW4955" s="78"/>
      <c r="BX4955" s="78"/>
      <c r="BY4955" s="78"/>
      <c r="BZ4955" s="78"/>
      <c r="CA4955" s="78"/>
      <c r="CB4955" s="78"/>
      <c r="CC4955" s="78"/>
    </row>
    <row r="4956" spans="1:81" ht="13.8" x14ac:dyDescent="0.25">
      <c r="A4956" s="77"/>
      <c r="C4956" s="78"/>
      <c r="D4956" s="77"/>
      <c r="E4956" s="78"/>
      <c r="F4956" s="78"/>
      <c r="G4956" s="78"/>
      <c r="H4956" s="78"/>
      <c r="I4956" s="78"/>
      <c r="J4956" s="78"/>
      <c r="K4956" s="78"/>
      <c r="L4956" s="78"/>
      <c r="M4956" s="78"/>
      <c r="N4956" s="78"/>
      <c r="O4956" s="78"/>
      <c r="P4956" s="78"/>
      <c r="Q4956" s="78"/>
      <c r="R4956" s="78"/>
      <c r="S4956" s="78"/>
      <c r="T4956" s="78"/>
      <c r="U4956" s="78"/>
      <c r="V4956" s="78"/>
      <c r="W4956" s="78"/>
      <c r="X4956" s="78"/>
      <c r="Y4956" s="78"/>
      <c r="Z4956" s="78"/>
      <c r="AA4956" s="78"/>
      <c r="AB4956" s="78"/>
      <c r="AC4956" s="78"/>
      <c r="AD4956" s="78"/>
      <c r="AE4956" s="78"/>
      <c r="AF4956" s="78"/>
      <c r="AG4956" s="78"/>
      <c r="AH4956" s="78"/>
      <c r="AI4956" s="78"/>
      <c r="AJ4956" s="78"/>
      <c r="AK4956" s="78"/>
      <c r="AL4956" s="78"/>
      <c r="AM4956" s="78"/>
      <c r="AN4956" s="78"/>
      <c r="AO4956" s="78"/>
      <c r="AP4956" s="78"/>
      <c r="AQ4956" s="78"/>
      <c r="AR4956" s="78"/>
      <c r="AS4956" s="78"/>
      <c r="AT4956" s="78"/>
      <c r="AU4956" s="78"/>
      <c r="AV4956" s="78"/>
      <c r="AW4956" s="78"/>
      <c r="AX4956" s="78"/>
      <c r="AY4956" s="78"/>
      <c r="AZ4956" s="78"/>
      <c r="BA4956" s="78"/>
      <c r="BB4956" s="78"/>
      <c r="BC4956" s="78"/>
      <c r="BD4956" s="78"/>
      <c r="BE4956" s="78"/>
      <c r="BF4956" s="78"/>
      <c r="BG4956" s="78"/>
      <c r="BH4956" s="78"/>
      <c r="BI4956" s="78"/>
      <c r="BJ4956" s="78"/>
      <c r="BK4956" s="78"/>
      <c r="BL4956" s="78"/>
      <c r="BM4956" s="78"/>
      <c r="BN4956" s="78"/>
      <c r="BO4956" s="78"/>
      <c r="BP4956" s="78"/>
      <c r="BQ4956" s="78"/>
      <c r="BR4956" s="78"/>
      <c r="BS4956" s="78"/>
      <c r="BT4956" s="78"/>
      <c r="BU4956" s="78"/>
      <c r="BV4956" s="78"/>
      <c r="BW4956" s="78"/>
      <c r="BX4956" s="78"/>
      <c r="BY4956" s="78"/>
      <c r="BZ4956" s="78"/>
      <c r="CA4956" s="78"/>
      <c r="CB4956" s="78"/>
      <c r="CC4956" s="78"/>
    </row>
    <row r="4957" spans="1:81" ht="13.8" x14ac:dyDescent="0.25">
      <c r="A4957" s="77"/>
      <c r="C4957" s="78"/>
      <c r="D4957" s="77"/>
      <c r="E4957" s="78"/>
      <c r="F4957" s="78"/>
      <c r="G4957" s="78"/>
      <c r="H4957" s="78"/>
      <c r="I4957" s="78"/>
      <c r="J4957" s="78"/>
      <c r="K4957" s="78"/>
      <c r="L4957" s="78"/>
      <c r="M4957" s="78"/>
      <c r="N4957" s="78"/>
      <c r="O4957" s="78"/>
      <c r="P4957" s="78"/>
      <c r="Q4957" s="78"/>
      <c r="R4957" s="78"/>
      <c r="S4957" s="78"/>
      <c r="T4957" s="78"/>
      <c r="U4957" s="78"/>
      <c r="V4957" s="78"/>
      <c r="W4957" s="78"/>
      <c r="X4957" s="78"/>
      <c r="Y4957" s="78"/>
      <c r="Z4957" s="78"/>
      <c r="AA4957" s="78"/>
      <c r="AB4957" s="78"/>
      <c r="AC4957" s="78"/>
      <c r="AD4957" s="78"/>
      <c r="AE4957" s="78"/>
      <c r="AF4957" s="78"/>
      <c r="AG4957" s="78"/>
      <c r="AH4957" s="78"/>
      <c r="AI4957" s="78"/>
      <c r="AJ4957" s="78"/>
      <c r="AK4957" s="78"/>
      <c r="AL4957" s="78"/>
      <c r="AM4957" s="78"/>
      <c r="AN4957" s="78"/>
      <c r="AO4957" s="78"/>
      <c r="AP4957" s="78"/>
      <c r="AQ4957" s="78"/>
      <c r="AR4957" s="78"/>
      <c r="AS4957" s="78"/>
      <c r="AT4957" s="78"/>
      <c r="AU4957" s="78"/>
      <c r="AV4957" s="78"/>
      <c r="AW4957" s="78"/>
      <c r="AX4957" s="78"/>
      <c r="AY4957" s="78"/>
      <c r="AZ4957" s="78"/>
      <c r="BA4957" s="78"/>
      <c r="BB4957" s="78"/>
      <c r="BC4957" s="78"/>
      <c r="BD4957" s="78"/>
      <c r="BE4957" s="78"/>
      <c r="BF4957" s="78"/>
      <c r="BG4957" s="78"/>
      <c r="BH4957" s="78"/>
      <c r="BI4957" s="78"/>
      <c r="BJ4957" s="78"/>
      <c r="BK4957" s="78"/>
      <c r="BL4957" s="78"/>
      <c r="BM4957" s="78"/>
      <c r="BN4957" s="78"/>
      <c r="BO4957" s="78"/>
      <c r="BP4957" s="78"/>
      <c r="BQ4957" s="78"/>
      <c r="BR4957" s="78"/>
      <c r="BS4957" s="78"/>
      <c r="BT4957" s="78"/>
      <c r="BU4957" s="78"/>
      <c r="BV4957" s="78"/>
      <c r="BW4957" s="78"/>
      <c r="BX4957" s="78"/>
      <c r="BY4957" s="78"/>
      <c r="BZ4957" s="78"/>
      <c r="CA4957" s="78"/>
      <c r="CB4957" s="78"/>
      <c r="CC4957" s="78"/>
    </row>
    <row r="4958" spans="1:81" ht="13.8" x14ac:dyDescent="0.25">
      <c r="A4958" s="77"/>
      <c r="C4958" s="78"/>
      <c r="D4958" s="77"/>
      <c r="E4958" s="78"/>
      <c r="F4958" s="78"/>
    </row>
    <row r="4959" spans="1:81" ht="13.8" x14ac:dyDescent="0.25">
      <c r="A4959" s="77"/>
      <c r="C4959" s="78"/>
      <c r="D4959" s="77"/>
      <c r="E4959" s="78"/>
      <c r="F4959" s="78"/>
    </row>
    <row r="4960" spans="1:81" ht="13.8" x14ac:dyDescent="0.25">
      <c r="A4960" s="77"/>
      <c r="C4960" s="78"/>
      <c r="D4960" s="77"/>
      <c r="E4960" s="78"/>
      <c r="F4960" s="78"/>
    </row>
    <row r="4961" spans="1:6" ht="13.8" x14ac:dyDescent="0.25">
      <c r="A4961" s="77"/>
      <c r="C4961" s="78"/>
      <c r="D4961" s="77"/>
      <c r="E4961" s="78"/>
      <c r="F4961" s="78"/>
    </row>
    <row r="4962" spans="1:6" ht="13.8" x14ac:dyDescent="0.25">
      <c r="A4962" s="77"/>
      <c r="C4962" s="78"/>
      <c r="D4962" s="77"/>
      <c r="E4962" s="78"/>
      <c r="F4962" s="78"/>
    </row>
    <row r="4963" spans="1:6" ht="13.8" x14ac:dyDescent="0.25">
      <c r="A4963" s="77"/>
      <c r="C4963" s="78"/>
      <c r="D4963" s="77"/>
      <c r="E4963" s="78"/>
      <c r="F4963" s="78"/>
    </row>
    <row r="4964" spans="1:6" ht="13.8" x14ac:dyDescent="0.25">
      <c r="A4964" s="77"/>
      <c r="C4964" s="78"/>
      <c r="D4964" s="77"/>
      <c r="E4964" s="78"/>
      <c r="F4964" s="78"/>
    </row>
    <row r="4965" spans="1:6" ht="13.8" x14ac:dyDescent="0.25">
      <c r="A4965" s="77"/>
      <c r="C4965" s="78"/>
      <c r="D4965" s="77"/>
      <c r="E4965" s="78"/>
      <c r="F4965" s="78"/>
    </row>
    <row r="4966" spans="1:6" ht="13.8" x14ac:dyDescent="0.25">
      <c r="A4966" s="77"/>
      <c r="C4966" s="78"/>
      <c r="D4966" s="77"/>
      <c r="E4966" s="78"/>
      <c r="F4966" s="78"/>
    </row>
    <row r="1048246" ht="15" customHeight="1" x14ac:dyDescent="0.25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</vt:lpstr>
      <vt:lpstr>Costo Directo</vt:lpstr>
      <vt:lpstr>Gastos generales</vt:lpstr>
      <vt:lpstr>'Costo Directo'!Área_de_impresión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Lescano Zavala</dc:creator>
  <cp:lastModifiedBy>Carlos Alejandro Lescano Zavala</cp:lastModifiedBy>
  <dcterms:created xsi:type="dcterms:W3CDTF">2024-10-21T20:32:19Z</dcterms:created>
  <dcterms:modified xsi:type="dcterms:W3CDTF">2024-10-22T13:12:38Z</dcterms:modified>
</cp:coreProperties>
</file>