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03 Geotecnia\2. Segundo concurso\03. Concurso\10. Evaluación final\Huaura\"/>
    </mc:Choice>
  </mc:AlternateContent>
  <xr:revisionPtr revIDLastSave="0" documentId="13_ncr:1_{2D88BEB6-BE23-4A46-9B2F-C33FD6B86660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Directo'!$B$15:$G$115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Directo'!$A$1:$G$116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28" l="1"/>
  <c r="F8" i="28" l="1"/>
  <c r="F35" i="24" s="1"/>
  <c r="F37" i="24" l="1"/>
  <c r="B100" i="11"/>
  <c r="F39" i="24" l="1"/>
  <c r="F41" i="24" s="1"/>
</calcChain>
</file>

<file path=xl/sharedStrings.xml><?xml version="1.0" encoding="utf-8"?>
<sst xmlns="http://schemas.openxmlformats.org/spreadsheetml/2006/main" count="649" uniqueCount="348">
  <si>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</si>
  <si>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</si>
  <si>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</si>
  <si>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</si>
  <si>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</si>
  <si>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</si>
  <si>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</si>
  <si>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</si>
  <si>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</si>
  <si>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</si>
  <si>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</si>
  <si>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</si>
  <si>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</si>
  <si>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</si>
  <si>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</si>
  <si>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</si>
  <si>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</si>
  <si>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</si>
  <si>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</si>
  <si>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</si>
  <si>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</si>
  <si>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</si>
  <si>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</si>
  <si>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</si>
  <si>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</si>
  <si>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</si>
  <si>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</si>
  <si>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</si>
  <si>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</si>
  <si>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</si>
  <si>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</si>
  <si>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</si>
  <si>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</si>
  <si>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</si>
  <si>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</si>
  <si>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</si>
  <si>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</si>
  <si>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</si>
  <si>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</si>
  <si>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</si>
  <si>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</si>
  <si>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</si>
  <si>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</si>
  <si>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</si>
  <si>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</si>
  <si>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</si>
  <si>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</si>
  <si>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</si>
  <si>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</si>
  <si>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</si>
  <si>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</si>
  <si>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</si>
  <si>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</si>
  <si>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</si>
  <si>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</si>
  <si>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</si>
  <si>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</si>
  <si>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</si>
  <si>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</si>
  <si>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</si>
  <si>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</si>
  <si>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</si>
  <si>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</si>
  <si>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</si>
  <si>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</si>
  <si>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</si>
  <si>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</si>
  <si>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</si>
  <si>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</si>
  <si>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</si>
  <si>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</si>
  <si>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</si>
  <si>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</si>
  <si>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</si>
  <si>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</si>
  <si>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</si>
  <si>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</si>
  <si>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</si>
  <si>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</si>
  <si>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</si>
  <si>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</si>
  <si>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</si>
  <si>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</si>
  <si>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</si>
  <si>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</si>
  <si>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</si>
  <si>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</si>
  <si>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</si>
  <si>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</si>
  <si>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</si>
  <si>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</si>
  <si>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</si>
  <si>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</si>
  <si>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</si>
  <si>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</si>
  <si>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</si>
  <si>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</si>
  <si>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</si>
  <si>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</si>
  <si>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</si>
  <si>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</si>
  <si>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</si>
  <si>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</si>
  <si>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</si>
  <si>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</si>
  <si>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</si>
  <si>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</si>
  <si>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</si>
  <si>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</si>
  <si>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</si>
  <si>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</si>
  <si>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</si>
  <si>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</si>
  <si>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</si>
  <si>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</si>
  <si>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</si>
  <si>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</si>
  <si>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</si>
  <si>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</si>
  <si>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</si>
  <si>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</si>
  <si>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</si>
  <si>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</si>
  <si>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</si>
  <si>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</si>
  <si>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</si>
  <si>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</si>
  <si>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</si>
  <si>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</si>
  <si>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</si>
  <si>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</si>
  <si>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</si>
  <si>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</si>
  <si>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</si>
  <si>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</si>
  <si>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</si>
  <si>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</si>
  <si>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</si>
  <si>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</si>
  <si>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</si>
  <si>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</si>
  <si>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</si>
  <si>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</si>
  <si>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</si>
  <si>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</si>
  <si>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</si>
  <si>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</si>
  <si>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</si>
  <si>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</si>
  <si>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</si>
  <si>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</si>
  <si>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</si>
  <si>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</si>
  <si>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</si>
  <si>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</si>
  <si>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</si>
  <si>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</si>
  <si>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</si>
  <si>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</si>
  <si>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</si>
  <si>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</si>
  <si>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</si>
  <si>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</si>
  <si>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</si>
  <si>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</si>
  <si>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</si>
  <si>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</si>
  <si>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</si>
  <si>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</si>
  <si>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</si>
  <si>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</si>
  <si>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</si>
  <si>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</si>
  <si>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</si>
  <si>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</si>
  <si>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</si>
  <si>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</si>
  <si>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</si>
  <si>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</si>
  <si>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</si>
  <si>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</si>
  <si>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</si>
  <si>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</si>
  <si>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</si>
  <si>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</si>
  <si>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</si>
  <si>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</si>
  <si>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</si>
  <si>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</si>
  <si>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</si>
  <si>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</si>
  <si>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</si>
  <si>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</si>
  <si>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</si>
  <si>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</si>
  <si>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</si>
  <si>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</si>
  <si>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</si>
  <si>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</si>
  <si>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</si>
  <si>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</si>
  <si>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</si>
  <si>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</si>
  <si>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</si>
  <si>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</si>
  <si>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</si>
  <si>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</si>
  <si>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</si>
  <si>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</si>
  <si>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</si>
  <si>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</si>
  <si>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</si>
  <si>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</si>
  <si>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</si>
  <si>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</si>
  <si>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</si>
  <si>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</si>
  <si>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</si>
  <si>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</si>
  <si>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</si>
  <si>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</si>
  <si>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</si>
  <si>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</si>
  <si>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</si>
  <si>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</si>
  <si>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</si>
  <si>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</si>
  <si>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</si>
  <si>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</si>
  <si>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</si>
  <si>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</si>
  <si>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</si>
  <si>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</si>
  <si>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</si>
  <si>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</si>
  <si>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</si>
  <si>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</si>
  <si>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</si>
  <si>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</si>
  <si>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</si>
  <si>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</si>
  <si>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</si>
  <si>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</si>
  <si>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</si>
  <si>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</si>
  <si>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</si>
  <si>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</si>
  <si>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</si>
  <si>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</si>
  <si>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</si>
  <si>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</si>
  <si>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</si>
  <si>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</si>
  <si>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</si>
  <si>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</si>
  <si>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</si>
  <si>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</si>
  <si>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</si>
  <si>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</si>
  <si>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</si>
  <si>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</si>
  <si>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</si>
  <si>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</si>
  <si>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</si>
  <si>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</si>
  <si>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</si>
  <si>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</si>
  <si>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</si>
  <si>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</si>
  <si>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</si>
  <si>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</si>
  <si>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</si>
  <si>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</si>
  <si>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</si>
  <si>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</si>
  <si>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</si>
  <si>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</si>
  <si>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</si>
  <si>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</si>
  <si>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</si>
  <si>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</si>
  <si>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Informe Geofísico</t>
  </si>
  <si>
    <t>Perforaciones y Estaciones Geomecánicas + Muestras</t>
  </si>
  <si>
    <t>Perforaciones Diamantinas</t>
  </si>
  <si>
    <t>Logueo geologico-geotécnico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</si>
  <si>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</si>
  <si>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</si>
  <si>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</si>
  <si>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</si>
  <si>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</si>
  <si>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</si>
  <si>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</si>
  <si>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</si>
  <si>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</si>
  <si>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Elaboración de Informe de Geotecnia</t>
  </si>
  <si>
    <t>Calicatas</t>
  </si>
  <si>
    <t>Granul. global</t>
  </si>
  <si>
    <t>Granulometría Agregado Fino</t>
  </si>
  <si>
    <t>Granulometría Agregado Grueso</t>
  </si>
  <si>
    <t>Ensayos estándar (*)</t>
  </si>
  <si>
    <t>Abrasión los angeles</t>
  </si>
  <si>
    <t>Densidad natural</t>
  </si>
  <si>
    <t>Proctor + CBR</t>
  </si>
  <si>
    <t>Triaxial (CD)</t>
  </si>
  <si>
    <t>Corte directo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</si>
  <si>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</si>
  <si>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</si>
  <si>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</si>
  <si>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</si>
  <si>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</si>
  <si>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</si>
  <si>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</si>
  <si>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Sulfatos AF</t>
  </si>
  <si>
    <t>Cloruros AF</t>
  </si>
  <si>
    <t>Sales solubles AF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</si>
  <si>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</si>
  <si>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</si>
  <si>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</si>
  <si>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</si>
  <si>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</si>
  <si>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</si>
  <si>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Sulfatos AG</t>
  </si>
  <si>
    <t>Cloruros AG</t>
  </si>
  <si>
    <t>Sales solubles AG</t>
  </si>
  <si>
    <t>Sales solubles en agregados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</si>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</sst>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 vertical="center"/>
    </xf>
    <xf numFmtId="43" fontId="0" fillId="2" borderId="1" xfId="2" applyFont="1" applyFill="1" applyBorder="1" applyAlignment="1">
      <alignment horizontal="center"/>
    </xf>
    <xf numFmtId="4" fontId="2" fillId="2" borderId="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" fontId="2" fillId="0" borderId="1" xfId="0" applyNumberFormat="1" applyFont="1" applyFill="1" applyBorder="1"/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 refreshError="1"/>
      <sheetData sheetId="1300"/>
      <sheetData sheetId="130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115" zoomScaleNormal="115" zoomScaleSheetLayoutView="115" workbookViewId="0">
      <selection activeCell="D29" sqref="D29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9"/>
      <c r="C2" s="146" t="s">
        <v>240</v>
      </c>
      <c r="D2" s="147"/>
      <c r="E2" s="148"/>
      <c r="F2" s="140" t="s">
        <v>252</v>
      </c>
      <c r="G2" s="14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9"/>
      <c r="C3" s="149"/>
      <c r="D3" s="150"/>
      <c r="E3" s="151"/>
      <c r="F3" s="142" t="s">
        <v>237</v>
      </c>
      <c r="G3" s="143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9"/>
      <c r="C4" s="152" t="s">
        <v>253</v>
      </c>
      <c r="D4" s="153"/>
      <c r="E4" s="154"/>
      <c r="F4" s="140" t="s">
        <v>238</v>
      </c>
      <c r="G4" s="14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9"/>
      <c r="C5" s="155"/>
      <c r="D5" s="156"/>
      <c r="E5" s="157"/>
      <c r="F5" s="144" t="s">
        <v>239</v>
      </c>
      <c r="G5" s="145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7"/>
      <c r="C8" s="137"/>
      <c r="D8" s="137"/>
      <c r="E8" s="137"/>
      <c r="F8" s="137"/>
      <c r="G8" s="13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8" t="s">
        <v>248</v>
      </c>
      <c r="C9" s="138"/>
      <c r="D9" s="138"/>
      <c r="E9" s="138"/>
      <c r="F9" s="138"/>
      <c r="G9" s="13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58" t="s">
        <v>254</v>
      </c>
      <c r="E11" s="158"/>
      <c r="F11" s="158"/>
      <c r="G11" s="53"/>
    </row>
    <row r="12" spans="1:17" x14ac:dyDescent="0.3">
      <c r="B12" s="52"/>
      <c r="C12" s="6"/>
      <c r="D12" s="159" t="s">
        <v>255</v>
      </c>
      <c r="E12" s="159"/>
      <c r="F12" s="159"/>
      <c r="G12" s="160"/>
    </row>
    <row r="13" spans="1:17" x14ac:dyDescent="0.3">
      <c r="B13" s="52"/>
      <c r="C13" s="6" t="s">
        <v>245</v>
      </c>
      <c r="D13" s="159" t="s">
        <v>256</v>
      </c>
      <c r="E13" s="159"/>
      <c r="F13" s="159"/>
      <c r="G13" s="160"/>
    </row>
    <row r="14" spans="1:17" ht="39.75" customHeight="1" x14ac:dyDescent="0.3">
      <c r="B14" s="52"/>
      <c r="C14" s="6"/>
      <c r="D14" s="158" t="s">
        <v>328</v>
      </c>
      <c r="E14" s="158"/>
      <c r="F14" s="158"/>
      <c r="G14" s="161"/>
    </row>
    <row r="15" spans="1:17" x14ac:dyDescent="0.3">
      <c r="B15" s="52"/>
      <c r="C15" s="65" t="s">
        <v>244</v>
      </c>
      <c r="D15" s="71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236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234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2"/>
      <c r="E24" t="s">
        <v>235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34"/>
      <c r="E27" s="134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35"/>
      <c r="E30" s="136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1" t="s">
        <v>225</v>
      </c>
      <c r="C34" s="6" t="s">
        <v>223</v>
      </c>
      <c r="D34" s="6"/>
      <c r="E34" s="6"/>
      <c r="F34" s="42">
        <v>0</v>
      </c>
      <c r="G34" s="53"/>
    </row>
    <row r="35" spans="2:7" x14ac:dyDescent="0.3">
      <c r="B35" s="61" t="s">
        <v>226</v>
      </c>
      <c r="C35" t="s">
        <v>224</v>
      </c>
      <c r="E35" s="68"/>
      <c r="F35" s="42">
        <f>+'Gastos generales'!F45</f>
        <v>0</v>
      </c>
      <c r="G35" s="53"/>
    </row>
    <row r="36" spans="2:7" x14ac:dyDescent="0.3">
      <c r="B36" s="61" t="s">
        <v>227</v>
      </c>
      <c r="C36" t="s">
        <v>222</v>
      </c>
      <c r="E36" s="68"/>
      <c r="F36" s="42">
        <v>0</v>
      </c>
      <c r="G36" s="53"/>
    </row>
    <row r="37" spans="2:7" x14ac:dyDescent="0.3">
      <c r="B37" s="61" t="s">
        <v>230</v>
      </c>
      <c r="C37" s="6" t="s">
        <v>228</v>
      </c>
      <c r="E37" s="54"/>
      <c r="F37" s="64">
        <f>F34+F35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1" t="s">
        <v>231</v>
      </c>
      <c r="C39" s="6" t="s">
        <v>229</v>
      </c>
      <c r="E39" s="54">
        <v>0.18</v>
      </c>
      <c r="F39" s="64">
        <f>(F37+F38)*E39</f>
        <v>0</v>
      </c>
      <c r="G39" s="53"/>
    </row>
    <row r="40" spans="2:7" x14ac:dyDescent="0.3">
      <c r="B40" s="52"/>
      <c r="G40" s="53"/>
    </row>
    <row r="41" spans="2:7" x14ac:dyDescent="0.3">
      <c r="B41" s="61" t="s">
        <v>233</v>
      </c>
      <c r="C41" s="6" t="s">
        <v>232</v>
      </c>
      <c r="D41" s="6"/>
      <c r="E41" s="6"/>
      <c r="F41" s="63">
        <f>F37+F38+F39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15"/>
  <sheetViews>
    <sheetView showGridLines="0" tabSelected="1" view="pageBreakPreview" zoomScale="85" zoomScaleNormal="85" zoomScaleSheetLayoutView="85" workbookViewId="0">
      <selection activeCell="F75" sqref="F75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4" bestFit="1" customWidth="1"/>
    <col min="6" max="6" width="11.33203125" customWidth="1"/>
  </cols>
  <sheetData>
    <row r="1" spans="1:14" ht="10.199999999999999" customHeight="1" x14ac:dyDescent="0.3"/>
    <row r="2" spans="1:14" s="43" customFormat="1" ht="13.2" customHeight="1" x14ac:dyDescent="0.3">
      <c r="B2" s="176"/>
      <c r="C2" s="146" t="s">
        <v>240</v>
      </c>
      <c r="D2" s="147"/>
      <c r="E2" s="148"/>
      <c r="F2" s="179" t="s">
        <v>252</v>
      </c>
      <c r="G2" s="180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77"/>
      <c r="C3" s="149"/>
      <c r="D3" s="150"/>
      <c r="E3" s="151"/>
      <c r="F3" s="181" t="s">
        <v>237</v>
      </c>
      <c r="G3" s="182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77"/>
      <c r="C4" s="152" t="s">
        <v>253</v>
      </c>
      <c r="D4" s="153"/>
      <c r="E4" s="154"/>
      <c r="F4" s="172" t="s">
        <v>258</v>
      </c>
      <c r="G4" s="173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78"/>
      <c r="C5" s="155"/>
      <c r="D5" s="156"/>
      <c r="E5" s="157"/>
      <c r="F5" s="174" t="s">
        <v>246</v>
      </c>
      <c r="G5" s="175"/>
    </row>
    <row r="6" spans="1:14" s="43" customFormat="1" ht="13.2" x14ac:dyDescent="0.3">
      <c r="B6" s="137"/>
      <c r="C6" s="137"/>
      <c r="D6" s="137"/>
      <c r="E6" s="137"/>
      <c r="F6" s="137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5" t="s">
        <v>216</v>
      </c>
      <c r="C7" s="66" t="s">
        <v>254</v>
      </c>
      <c r="D7" s="72"/>
      <c r="E7" s="125"/>
      <c r="F7" s="67"/>
      <c r="G7" s="67"/>
    </row>
    <row r="8" spans="1:14" s="43" customFormat="1" x14ac:dyDescent="0.3">
      <c r="B8" s="75" t="s">
        <v>244</v>
      </c>
      <c r="C8" s="66" t="s">
        <v>255</v>
      </c>
      <c r="D8" s="72"/>
      <c r="E8" s="125"/>
      <c r="F8" s="67"/>
      <c r="G8" s="67"/>
    </row>
    <row r="9" spans="1:14" s="43" customFormat="1" x14ac:dyDescent="0.3">
      <c r="B9" t="s">
        <v>241</v>
      </c>
      <c r="C9" s="66" t="s">
        <v>256</v>
      </c>
      <c r="D9" s="73"/>
      <c r="E9" s="125"/>
      <c r="F9" s="67"/>
      <c r="G9" s="67"/>
    </row>
    <row r="10" spans="1:14" s="44" customFormat="1" ht="18.600000000000001" customHeight="1" x14ac:dyDescent="0.3">
      <c r="B10" s="169" t="s">
        <v>242</v>
      </c>
      <c r="C10" s="158" t="s">
        <v>328</v>
      </c>
      <c r="D10" s="159"/>
      <c r="E10" s="159"/>
      <c r="F10" s="43"/>
      <c r="G10" s="43"/>
    </row>
    <row r="11" spans="1:14" s="44" customFormat="1" ht="15" customHeight="1" x14ac:dyDescent="0.3">
      <c r="B11" s="169"/>
      <c r="C11" s="158"/>
      <c r="D11" s="159"/>
      <c r="E11" s="159"/>
      <c r="F11" s="43"/>
      <c r="G11" s="43"/>
    </row>
    <row r="12" spans="1:14" s="45" customFormat="1" x14ac:dyDescent="0.3">
      <c r="A12"/>
      <c r="B12" s="75" t="s">
        <v>243</v>
      </c>
      <c r="C12" s="43" t="s">
        <v>247</v>
      </c>
      <c r="D12" s="74"/>
      <c r="E12" s="125"/>
      <c r="F12" s="43"/>
      <c r="G12" s="43"/>
    </row>
    <row r="13" spans="1:14" s="45" customFormat="1" ht="15" customHeight="1" x14ac:dyDescent="0.3">
      <c r="A13"/>
      <c r="B13" s="168"/>
      <c r="C13" s="168"/>
      <c r="D13" s="168"/>
      <c r="E13" s="168"/>
      <c r="F13" s="168"/>
      <c r="G13" s="168"/>
      <c r="H13" s="48"/>
      <c r="I13" s="48"/>
      <c r="J13" s="48"/>
      <c r="K13" s="48"/>
      <c r="L13" s="48"/>
      <c r="M13" s="48"/>
      <c r="N13" s="48"/>
    </row>
    <row r="15" spans="1:14" x14ac:dyDescent="0.3">
      <c r="B15" s="162" t="s">
        <v>214</v>
      </c>
      <c r="C15" s="164" t="s">
        <v>215</v>
      </c>
      <c r="D15" s="164" t="s">
        <v>213</v>
      </c>
      <c r="E15" s="166" t="s">
        <v>249</v>
      </c>
      <c r="F15" s="170" t="s">
        <v>250</v>
      </c>
      <c r="G15" s="170" t="s">
        <v>251</v>
      </c>
    </row>
    <row r="16" spans="1:14" ht="13.8" customHeight="1" x14ac:dyDescent="0.3">
      <c r="B16" s="163"/>
      <c r="C16" s="165"/>
      <c r="D16" s="165"/>
      <c r="E16" s="167"/>
      <c r="F16" s="171"/>
      <c r="G16" s="171"/>
    </row>
    <row r="17" spans="2:7" ht="13.8" customHeight="1" x14ac:dyDescent="0.3">
      <c r="B17" s="128" t="s">
        <v>336</v>
      </c>
      <c r="C17" s="123" t="s">
        <v>329</v>
      </c>
      <c r="D17" s="120"/>
      <c r="E17" s="126"/>
      <c r="F17" s="121"/>
      <c r="G17" s="121"/>
    </row>
    <row r="18" spans="2:7" x14ac:dyDescent="0.3">
      <c r="B18" s="128" t="s">
        <v>337</v>
      </c>
      <c r="C18" s="123" t="s">
        <v>278</v>
      </c>
      <c r="D18" s="120"/>
      <c r="E18" s="126"/>
      <c r="F18" s="121"/>
      <c r="G18" s="121"/>
    </row>
    <row r="19" spans="2:7" x14ac:dyDescent="0.3">
      <c r="B19" s="119"/>
      <c r="C19" s="122" t="s">
        <v>279</v>
      </c>
      <c r="D19" s="60" t="s">
        <v>326</v>
      </c>
      <c r="E19" s="127">
        <v>1465</v>
      </c>
      <c r="F19" s="69"/>
      <c r="G19" s="70"/>
    </row>
    <row r="20" spans="2:7" x14ac:dyDescent="0.3">
      <c r="B20" s="119"/>
      <c r="C20" s="122" t="s">
        <v>280</v>
      </c>
      <c r="D20" s="60" t="s">
        <v>327</v>
      </c>
      <c r="E20" s="127">
        <v>8</v>
      </c>
      <c r="F20" s="69"/>
      <c r="G20" s="70"/>
    </row>
    <row r="21" spans="2:7" x14ac:dyDescent="0.3">
      <c r="B21" s="119"/>
      <c r="C21" s="192" t="s">
        <v>281</v>
      </c>
      <c r="D21" s="193" t="s">
        <v>327</v>
      </c>
      <c r="E21" s="127">
        <v>1</v>
      </c>
      <c r="F21" s="69"/>
      <c r="G21" s="194"/>
    </row>
    <row r="22" spans="2:7" x14ac:dyDescent="0.3">
      <c r="B22" s="128" t="s">
        <v>338</v>
      </c>
      <c r="C22" s="123" t="s">
        <v>330</v>
      </c>
      <c r="D22" s="120"/>
      <c r="E22" s="126"/>
      <c r="F22" s="121"/>
      <c r="G22" s="121"/>
    </row>
    <row r="23" spans="2:7" x14ac:dyDescent="0.3">
      <c r="B23" s="119"/>
      <c r="C23" s="122" t="s">
        <v>289</v>
      </c>
      <c r="D23" s="60" t="s">
        <v>326</v>
      </c>
      <c r="E23" s="127">
        <v>19</v>
      </c>
      <c r="F23" s="69"/>
      <c r="G23" s="70"/>
    </row>
    <row r="24" spans="2:7" x14ac:dyDescent="0.3">
      <c r="B24" s="119"/>
      <c r="C24" s="122" t="s">
        <v>290</v>
      </c>
      <c r="D24" s="60" t="s">
        <v>326</v>
      </c>
      <c r="E24" s="127">
        <v>17</v>
      </c>
      <c r="F24" s="69"/>
      <c r="G24" s="70"/>
    </row>
    <row r="25" spans="2:7" ht="17.25" customHeight="1" x14ac:dyDescent="0.3">
      <c r="B25" s="119"/>
      <c r="C25" s="122" t="s">
        <v>331</v>
      </c>
      <c r="D25" s="60" t="s">
        <v>327</v>
      </c>
      <c r="E25" s="127">
        <v>17</v>
      </c>
      <c r="F25" s="69"/>
      <c r="G25" s="70"/>
    </row>
    <row r="26" spans="2:7" x14ac:dyDescent="0.3">
      <c r="B26" s="119"/>
      <c r="C26" s="122" t="s">
        <v>292</v>
      </c>
      <c r="D26" s="60" t="s">
        <v>327</v>
      </c>
      <c r="E26" s="127">
        <v>7</v>
      </c>
      <c r="F26" s="69"/>
      <c r="G26" s="70"/>
    </row>
    <row r="27" spans="2:7" x14ac:dyDescent="0.3">
      <c r="B27" s="119"/>
      <c r="C27" s="122" t="s">
        <v>293</v>
      </c>
      <c r="D27" s="60" t="s">
        <v>327</v>
      </c>
      <c r="E27" s="127">
        <v>7</v>
      </c>
      <c r="F27" s="69"/>
      <c r="G27" s="70"/>
    </row>
    <row r="28" spans="2:7" x14ac:dyDescent="0.3">
      <c r="B28" s="119"/>
      <c r="C28" s="132" t="s">
        <v>294</v>
      </c>
      <c r="D28" s="133" t="s">
        <v>327</v>
      </c>
      <c r="E28" s="129">
        <v>1</v>
      </c>
      <c r="F28" s="130"/>
      <c r="G28" s="131"/>
    </row>
    <row r="29" spans="2:7" x14ac:dyDescent="0.3">
      <c r="B29" s="128" t="s">
        <v>339</v>
      </c>
      <c r="C29" s="123" t="s">
        <v>332</v>
      </c>
      <c r="D29" s="120"/>
      <c r="E29" s="126"/>
      <c r="F29" s="121"/>
      <c r="G29" s="121"/>
    </row>
    <row r="30" spans="2:7" x14ac:dyDescent="0.3">
      <c r="B30" s="119"/>
      <c r="C30" s="122" t="s">
        <v>295</v>
      </c>
      <c r="D30" s="60" t="s">
        <v>327</v>
      </c>
      <c r="E30" s="127">
        <v>65</v>
      </c>
      <c r="F30" s="69"/>
      <c r="G30" s="70"/>
    </row>
    <row r="31" spans="2:7" x14ac:dyDescent="0.3">
      <c r="B31" s="119"/>
      <c r="C31" s="122" t="s">
        <v>296</v>
      </c>
      <c r="D31" s="60" t="s">
        <v>327</v>
      </c>
      <c r="E31" s="127">
        <v>34</v>
      </c>
      <c r="F31" s="69"/>
      <c r="G31" s="70"/>
    </row>
    <row r="32" spans="2:7" ht="16.2" x14ac:dyDescent="0.3">
      <c r="B32" s="119"/>
      <c r="C32" s="122" t="s">
        <v>333</v>
      </c>
      <c r="D32" s="60" t="s">
        <v>327</v>
      </c>
      <c r="E32" s="127">
        <v>65</v>
      </c>
      <c r="F32" s="69"/>
      <c r="G32" s="70"/>
    </row>
    <row r="33" spans="2:7" x14ac:dyDescent="0.3">
      <c r="B33" s="119"/>
      <c r="C33" s="122" t="s">
        <v>297</v>
      </c>
      <c r="D33" s="60" t="s">
        <v>327</v>
      </c>
      <c r="E33" s="127">
        <v>15</v>
      </c>
      <c r="F33" s="69"/>
      <c r="G33" s="70"/>
    </row>
    <row r="34" spans="2:7" x14ac:dyDescent="0.3">
      <c r="B34" s="119"/>
      <c r="C34" s="122" t="s">
        <v>298</v>
      </c>
      <c r="D34" s="60" t="s">
        <v>327</v>
      </c>
      <c r="E34" s="127">
        <v>15</v>
      </c>
      <c r="F34" s="69"/>
      <c r="G34" s="70"/>
    </row>
    <row r="35" spans="2:7" x14ac:dyDescent="0.3">
      <c r="B35" s="119"/>
      <c r="C35" s="122" t="s">
        <v>300</v>
      </c>
      <c r="D35" s="60" t="s">
        <v>327</v>
      </c>
      <c r="E35" s="127">
        <v>26</v>
      </c>
      <c r="F35" s="69"/>
      <c r="G35" s="70"/>
    </row>
    <row r="36" spans="2:7" x14ac:dyDescent="0.3">
      <c r="B36" s="119"/>
      <c r="C36" s="122" t="s">
        <v>334</v>
      </c>
      <c r="D36" s="60" t="s">
        <v>327</v>
      </c>
      <c r="E36" s="127">
        <v>6</v>
      </c>
      <c r="F36" s="69"/>
      <c r="G36" s="70"/>
    </row>
    <row r="37" spans="2:7" x14ac:dyDescent="0.3">
      <c r="B37" s="119"/>
      <c r="C37" s="122" t="s">
        <v>301</v>
      </c>
      <c r="D37" s="60" t="s">
        <v>327</v>
      </c>
      <c r="E37" s="127">
        <v>6</v>
      </c>
      <c r="F37" s="69"/>
      <c r="G37" s="70"/>
    </row>
    <row r="38" spans="2:7" x14ac:dyDescent="0.3">
      <c r="B38" s="119"/>
      <c r="C38" s="122" t="s">
        <v>302</v>
      </c>
      <c r="D38" s="60" t="s">
        <v>327</v>
      </c>
      <c r="E38" s="127">
        <v>26</v>
      </c>
      <c r="F38" s="69"/>
      <c r="G38" s="70"/>
    </row>
    <row r="39" spans="2:7" x14ac:dyDescent="0.3">
      <c r="B39" s="119"/>
      <c r="C39" s="122" t="s">
        <v>303</v>
      </c>
      <c r="D39" s="60" t="s">
        <v>327</v>
      </c>
      <c r="E39" s="127">
        <v>1</v>
      </c>
      <c r="F39" s="69"/>
      <c r="G39" s="70"/>
    </row>
    <row r="40" spans="2:7" x14ac:dyDescent="0.3">
      <c r="B40" s="119"/>
      <c r="C40" s="122" t="s">
        <v>304</v>
      </c>
      <c r="D40" s="60" t="s">
        <v>327</v>
      </c>
      <c r="E40" s="127">
        <v>6</v>
      </c>
      <c r="F40" s="69"/>
      <c r="G40" s="70"/>
    </row>
    <row r="41" spans="2:7" x14ac:dyDescent="0.3">
      <c r="B41" s="119"/>
      <c r="C41" s="122" t="s">
        <v>305</v>
      </c>
      <c r="D41" s="60" t="s">
        <v>327</v>
      </c>
      <c r="E41" s="127">
        <v>1</v>
      </c>
      <c r="F41" s="69"/>
      <c r="G41" s="70"/>
    </row>
    <row r="42" spans="2:7" x14ac:dyDescent="0.3">
      <c r="B42" s="119"/>
      <c r="C42" s="122" t="s">
        <v>306</v>
      </c>
      <c r="D42" s="60" t="s">
        <v>327</v>
      </c>
      <c r="E42" s="127">
        <v>15</v>
      </c>
      <c r="F42" s="69"/>
      <c r="G42" s="70"/>
    </row>
    <row r="43" spans="2:7" x14ac:dyDescent="0.3">
      <c r="B43" s="119"/>
      <c r="C43" s="122" t="s">
        <v>307</v>
      </c>
      <c r="D43" s="60" t="s">
        <v>327</v>
      </c>
      <c r="E43" s="127">
        <v>15</v>
      </c>
      <c r="F43" s="69"/>
      <c r="G43" s="70"/>
    </row>
    <row r="44" spans="2:7" x14ac:dyDescent="0.3">
      <c r="B44" s="119"/>
      <c r="C44" s="122" t="s">
        <v>335</v>
      </c>
      <c r="D44" s="60" t="s">
        <v>327</v>
      </c>
      <c r="E44" s="127">
        <v>26</v>
      </c>
      <c r="F44" s="69"/>
      <c r="G44" s="70"/>
    </row>
    <row r="45" spans="2:7" x14ac:dyDescent="0.3">
      <c r="B45" s="119"/>
      <c r="C45" s="122" t="s">
        <v>308</v>
      </c>
      <c r="D45" s="60" t="s">
        <v>327</v>
      </c>
      <c r="E45" s="127">
        <v>15</v>
      </c>
      <c r="F45" s="69"/>
      <c r="G45" s="70"/>
    </row>
    <row r="46" spans="2:7" x14ac:dyDescent="0.3">
      <c r="B46" s="119"/>
      <c r="C46" s="122" t="s">
        <v>309</v>
      </c>
      <c r="D46" s="60" t="s">
        <v>327</v>
      </c>
      <c r="E46" s="127">
        <v>15</v>
      </c>
      <c r="F46" s="69"/>
      <c r="G46" s="70"/>
    </row>
    <row r="47" spans="2:7" x14ac:dyDescent="0.3">
      <c r="B47" s="119"/>
      <c r="C47" s="122" t="s">
        <v>310</v>
      </c>
      <c r="D47" s="60" t="s">
        <v>327</v>
      </c>
      <c r="E47" s="127">
        <v>15</v>
      </c>
      <c r="F47" s="69"/>
      <c r="G47" s="70"/>
    </row>
    <row r="48" spans="2:7" x14ac:dyDescent="0.3">
      <c r="B48" s="119"/>
      <c r="C48" s="122" t="s">
        <v>311</v>
      </c>
      <c r="D48" s="60" t="s">
        <v>327</v>
      </c>
      <c r="E48" s="127">
        <v>15</v>
      </c>
      <c r="F48" s="69"/>
      <c r="G48" s="70"/>
    </row>
    <row r="49" spans="2:7" x14ac:dyDescent="0.3">
      <c r="B49" s="119"/>
      <c r="C49" s="132" t="s">
        <v>312</v>
      </c>
      <c r="D49" s="133" t="s">
        <v>327</v>
      </c>
      <c r="E49" s="129">
        <v>15</v>
      </c>
      <c r="F49" s="130"/>
      <c r="G49" s="131"/>
    </row>
    <row r="50" spans="2:7" x14ac:dyDescent="0.3">
      <c r="B50" s="119"/>
      <c r="C50" s="132" t="s">
        <v>313</v>
      </c>
      <c r="D50" s="133" t="s">
        <v>327</v>
      </c>
      <c r="E50" s="129">
        <v>15</v>
      </c>
      <c r="F50" s="130"/>
      <c r="G50" s="131"/>
    </row>
    <row r="51" spans="2:7" x14ac:dyDescent="0.3">
      <c r="B51" s="119"/>
      <c r="C51" s="132" t="s">
        <v>314</v>
      </c>
      <c r="D51" s="133" t="s">
        <v>327</v>
      </c>
      <c r="E51" s="129">
        <v>15</v>
      </c>
      <c r="F51" s="130"/>
      <c r="G51" s="131"/>
    </row>
    <row r="52" spans="2:7" x14ac:dyDescent="0.3">
      <c r="B52" s="119"/>
      <c r="C52" s="122" t="s">
        <v>315</v>
      </c>
      <c r="D52" s="60" t="s">
        <v>327</v>
      </c>
      <c r="E52" s="127">
        <v>15</v>
      </c>
      <c r="F52" s="69"/>
      <c r="G52" s="70"/>
    </row>
    <row r="53" spans="2:7" x14ac:dyDescent="0.3">
      <c r="B53" s="119"/>
      <c r="C53" s="122" t="s">
        <v>316</v>
      </c>
      <c r="D53" s="60" t="s">
        <v>327</v>
      </c>
      <c r="E53" s="127">
        <v>15</v>
      </c>
      <c r="F53" s="69"/>
      <c r="G53" s="70"/>
    </row>
    <row r="54" spans="2:7" x14ac:dyDescent="0.3">
      <c r="B54" s="119"/>
      <c r="C54" s="122" t="s">
        <v>317</v>
      </c>
      <c r="D54" s="60" t="s">
        <v>327</v>
      </c>
      <c r="E54" s="127">
        <v>15</v>
      </c>
      <c r="F54" s="69"/>
      <c r="G54" s="70"/>
    </row>
    <row r="55" spans="2:7" x14ac:dyDescent="0.3">
      <c r="B55" s="119"/>
      <c r="C55" s="122" t="s">
        <v>318</v>
      </c>
      <c r="D55" s="60" t="s">
        <v>327</v>
      </c>
      <c r="E55" s="127">
        <v>5</v>
      </c>
      <c r="F55" s="69"/>
      <c r="G55" s="70"/>
    </row>
    <row r="56" spans="2:7" x14ac:dyDescent="0.3">
      <c r="B56" s="119"/>
      <c r="C56" s="122" t="s">
        <v>319</v>
      </c>
      <c r="D56" s="60" t="s">
        <v>327</v>
      </c>
      <c r="E56" s="127">
        <v>15</v>
      </c>
      <c r="F56" s="69"/>
      <c r="G56" s="70"/>
    </row>
    <row r="57" spans="2:7" x14ac:dyDescent="0.3">
      <c r="B57" s="119"/>
      <c r="C57" s="122" t="s">
        <v>320</v>
      </c>
      <c r="D57" s="60" t="s">
        <v>327</v>
      </c>
      <c r="E57" s="127">
        <v>15</v>
      </c>
      <c r="F57" s="69"/>
      <c r="G57" s="70"/>
    </row>
    <row r="58" spans="2:7" x14ac:dyDescent="0.3">
      <c r="B58" s="119"/>
      <c r="C58" s="132" t="s">
        <v>321</v>
      </c>
      <c r="D58" s="133" t="s">
        <v>327</v>
      </c>
      <c r="E58" s="129">
        <v>15</v>
      </c>
      <c r="F58" s="130"/>
      <c r="G58" s="131"/>
    </row>
    <row r="59" spans="2:7" x14ac:dyDescent="0.3">
      <c r="B59" s="119"/>
      <c r="C59" s="132" t="s">
        <v>322</v>
      </c>
      <c r="D59" s="133" t="s">
        <v>327</v>
      </c>
      <c r="E59" s="129">
        <v>15</v>
      </c>
      <c r="F59" s="130"/>
      <c r="G59" s="131"/>
    </row>
    <row r="60" spans="2:7" x14ac:dyDescent="0.3">
      <c r="B60" s="119"/>
      <c r="C60" s="132" t="s">
        <v>323</v>
      </c>
      <c r="D60" s="133" t="s">
        <v>327</v>
      </c>
      <c r="E60" s="129">
        <v>15</v>
      </c>
      <c r="F60" s="130"/>
      <c r="G60" s="131"/>
    </row>
    <row r="61" spans="2:7" x14ac:dyDescent="0.3">
      <c r="B61" s="119"/>
      <c r="C61" s="132" t="s">
        <v>324</v>
      </c>
      <c r="D61" s="133" t="s">
        <v>327</v>
      </c>
      <c r="E61" s="129">
        <v>5</v>
      </c>
      <c r="F61" s="130"/>
      <c r="G61" s="131"/>
    </row>
    <row r="62" spans="2:7" x14ac:dyDescent="0.3">
      <c r="B62" s="119"/>
      <c r="C62" s="122" t="s">
        <v>325</v>
      </c>
      <c r="D62" s="60" t="s">
        <v>327</v>
      </c>
      <c r="E62" s="127">
        <v>9</v>
      </c>
      <c r="F62" s="69"/>
      <c r="G62" s="70"/>
    </row>
    <row r="63" spans="2:7" x14ac:dyDescent="0.3">
      <c r="B63" s="119"/>
      <c r="C63" s="192" t="s">
        <v>294</v>
      </c>
      <c r="D63" s="193" t="s">
        <v>327</v>
      </c>
      <c r="E63" s="127">
        <v>1</v>
      </c>
      <c r="F63" s="69"/>
      <c r="G63" s="194"/>
    </row>
    <row r="64" spans="2:7" x14ac:dyDescent="0.3">
      <c r="B64" s="128" t="s">
        <v>340</v>
      </c>
      <c r="C64" s="123" t="s">
        <v>341</v>
      </c>
      <c r="D64" s="120"/>
      <c r="E64" s="126"/>
      <c r="F64" s="121"/>
      <c r="G64" s="121"/>
    </row>
    <row r="65" spans="2:7" x14ac:dyDescent="0.3">
      <c r="B65" s="128" t="s">
        <v>345</v>
      </c>
      <c r="C65" s="123" t="s">
        <v>278</v>
      </c>
      <c r="D65" s="120"/>
      <c r="E65" s="126"/>
      <c r="F65" s="121"/>
      <c r="G65" s="121"/>
    </row>
    <row r="66" spans="2:7" x14ac:dyDescent="0.3">
      <c r="B66" s="119"/>
      <c r="C66" s="122" t="s">
        <v>279</v>
      </c>
      <c r="D66" s="60" t="s">
        <v>326</v>
      </c>
      <c r="E66" s="127">
        <v>1795</v>
      </c>
      <c r="F66" s="69"/>
      <c r="G66" s="70"/>
    </row>
    <row r="67" spans="2:7" x14ac:dyDescent="0.3">
      <c r="B67" s="119"/>
      <c r="C67" s="122" t="s">
        <v>280</v>
      </c>
      <c r="D67" s="60" t="s">
        <v>327</v>
      </c>
      <c r="E67" s="127">
        <v>8</v>
      </c>
      <c r="F67" s="69"/>
      <c r="G67" s="70"/>
    </row>
    <row r="68" spans="2:7" x14ac:dyDescent="0.3">
      <c r="B68" s="119"/>
      <c r="C68" s="192" t="s">
        <v>281</v>
      </c>
      <c r="D68" s="193" t="s">
        <v>327</v>
      </c>
      <c r="E68" s="127">
        <v>1</v>
      </c>
      <c r="F68" s="69"/>
      <c r="G68" s="194"/>
    </row>
    <row r="69" spans="2:7" x14ac:dyDescent="0.3">
      <c r="B69" s="128" t="s">
        <v>346</v>
      </c>
      <c r="C69" s="123" t="s">
        <v>282</v>
      </c>
      <c r="D69" s="120"/>
      <c r="E69" s="126"/>
      <c r="F69" s="121"/>
      <c r="G69" s="121"/>
    </row>
    <row r="70" spans="2:7" x14ac:dyDescent="0.3">
      <c r="B70" s="119"/>
      <c r="C70" s="122" t="s">
        <v>283</v>
      </c>
      <c r="D70" s="60" t="s">
        <v>326</v>
      </c>
      <c r="E70" s="127">
        <v>330</v>
      </c>
      <c r="F70" s="69"/>
      <c r="G70" s="70"/>
    </row>
    <row r="71" spans="2:7" x14ac:dyDescent="0.3">
      <c r="B71" s="119"/>
      <c r="C71" s="132" t="s">
        <v>284</v>
      </c>
      <c r="D71" s="133" t="s">
        <v>326</v>
      </c>
      <c r="E71" s="129">
        <v>330</v>
      </c>
      <c r="F71" s="130"/>
      <c r="G71" s="131"/>
    </row>
    <row r="72" spans="2:7" x14ac:dyDescent="0.3">
      <c r="B72" s="119"/>
      <c r="C72" s="122" t="s">
        <v>285</v>
      </c>
      <c r="D72" s="60" t="s">
        <v>327</v>
      </c>
      <c r="E72" s="127">
        <v>22</v>
      </c>
      <c r="F72" s="69"/>
      <c r="G72" s="70"/>
    </row>
    <row r="73" spans="2:7" x14ac:dyDescent="0.3">
      <c r="B73" s="119"/>
      <c r="C73" s="122" t="s">
        <v>286</v>
      </c>
      <c r="D73" s="60" t="s">
        <v>327</v>
      </c>
      <c r="E73" s="127">
        <v>22</v>
      </c>
      <c r="F73" s="69"/>
      <c r="G73" s="70"/>
    </row>
    <row r="74" spans="2:7" x14ac:dyDescent="0.3">
      <c r="B74" s="119"/>
      <c r="C74" s="122" t="s">
        <v>287</v>
      </c>
      <c r="D74" s="60" t="s">
        <v>327</v>
      </c>
      <c r="E74" s="127">
        <v>9</v>
      </c>
      <c r="F74" s="69"/>
      <c r="G74" s="70"/>
    </row>
    <row r="75" spans="2:7" x14ac:dyDescent="0.3">
      <c r="B75" s="119"/>
      <c r="C75" s="122" t="s">
        <v>288</v>
      </c>
      <c r="D75" s="60" t="s">
        <v>327</v>
      </c>
      <c r="E75" s="127">
        <v>9</v>
      </c>
      <c r="F75" s="69"/>
      <c r="G75" s="70"/>
    </row>
    <row r="76" spans="2:7" x14ac:dyDescent="0.3">
      <c r="B76" s="119"/>
      <c r="C76" s="122" t="s">
        <v>289</v>
      </c>
      <c r="D76" s="60" t="s">
        <v>327</v>
      </c>
      <c r="E76" s="127">
        <v>31</v>
      </c>
      <c r="F76" s="69"/>
      <c r="G76" s="70"/>
    </row>
    <row r="77" spans="2:7" x14ac:dyDescent="0.3">
      <c r="B77" s="119"/>
      <c r="C77" s="122" t="s">
        <v>290</v>
      </c>
      <c r="D77" s="60" t="s">
        <v>327</v>
      </c>
      <c r="E77" s="127">
        <v>22</v>
      </c>
      <c r="F77" s="69"/>
      <c r="G77" s="70"/>
    </row>
    <row r="78" spans="2:7" x14ac:dyDescent="0.3">
      <c r="B78" s="119"/>
      <c r="C78" s="122" t="s">
        <v>291</v>
      </c>
      <c r="D78" s="60" t="s">
        <v>327</v>
      </c>
      <c r="E78" s="127">
        <v>22</v>
      </c>
      <c r="F78" s="69"/>
      <c r="G78" s="70"/>
    </row>
    <row r="79" spans="2:7" x14ac:dyDescent="0.3">
      <c r="B79" s="119"/>
      <c r="C79" s="122" t="s">
        <v>292</v>
      </c>
      <c r="D79" s="60" t="s">
        <v>327</v>
      </c>
      <c r="E79" s="127">
        <v>9</v>
      </c>
      <c r="F79" s="69"/>
      <c r="G79" s="70"/>
    </row>
    <row r="80" spans="2:7" x14ac:dyDescent="0.3">
      <c r="B80" s="119"/>
      <c r="C80" s="122" t="s">
        <v>293</v>
      </c>
      <c r="D80" s="60" t="s">
        <v>327</v>
      </c>
      <c r="E80" s="127">
        <v>9</v>
      </c>
      <c r="F80" s="69"/>
      <c r="G80" s="70"/>
    </row>
    <row r="81" spans="2:7" x14ac:dyDescent="0.3">
      <c r="B81" s="119"/>
      <c r="C81" s="192" t="s">
        <v>294</v>
      </c>
      <c r="D81" s="193" t="s">
        <v>327</v>
      </c>
      <c r="E81" s="127">
        <v>3</v>
      </c>
      <c r="F81" s="69"/>
      <c r="G81" s="194"/>
    </row>
    <row r="82" spans="2:7" x14ac:dyDescent="0.3">
      <c r="B82" s="128" t="s">
        <v>347</v>
      </c>
      <c r="C82" s="123" t="s">
        <v>342</v>
      </c>
      <c r="D82" s="120"/>
      <c r="E82" s="126"/>
      <c r="F82" s="121"/>
      <c r="G82" s="121"/>
    </row>
    <row r="83" spans="2:7" x14ac:dyDescent="0.3">
      <c r="B83" s="119"/>
      <c r="C83" s="122" t="s">
        <v>295</v>
      </c>
      <c r="D83" s="60" t="s">
        <v>327</v>
      </c>
      <c r="E83" s="127">
        <v>89</v>
      </c>
      <c r="F83" s="69"/>
      <c r="G83" s="70"/>
    </row>
    <row r="84" spans="2:7" x14ac:dyDescent="0.3">
      <c r="B84" s="119"/>
      <c r="C84" s="122" t="s">
        <v>343</v>
      </c>
      <c r="D84" s="60" t="s">
        <v>327</v>
      </c>
      <c r="E84" s="127">
        <v>44</v>
      </c>
      <c r="F84" s="69"/>
      <c r="G84" s="70"/>
    </row>
    <row r="85" spans="2:7" x14ac:dyDescent="0.3">
      <c r="B85" s="119"/>
      <c r="C85" s="122" t="s">
        <v>297</v>
      </c>
      <c r="D85" s="60" t="s">
        <v>327</v>
      </c>
      <c r="E85" s="127">
        <v>10</v>
      </c>
      <c r="F85" s="69"/>
      <c r="G85" s="70"/>
    </row>
    <row r="86" spans="2:7" x14ac:dyDescent="0.3">
      <c r="B86" s="119"/>
      <c r="C86" s="122" t="s">
        <v>298</v>
      </c>
      <c r="D86" s="60" t="s">
        <v>327</v>
      </c>
      <c r="E86" s="127">
        <v>10</v>
      </c>
      <c r="F86" s="69"/>
      <c r="G86" s="70"/>
    </row>
    <row r="87" spans="2:7" x14ac:dyDescent="0.3">
      <c r="B87" s="119"/>
      <c r="C87" s="122" t="s">
        <v>299</v>
      </c>
      <c r="D87" s="60" t="s">
        <v>327</v>
      </c>
      <c r="E87" s="127">
        <v>89</v>
      </c>
      <c r="F87" s="69"/>
      <c r="G87" s="70"/>
    </row>
    <row r="88" spans="2:7" x14ac:dyDescent="0.3">
      <c r="B88" s="119"/>
      <c r="C88" s="122" t="s">
        <v>300</v>
      </c>
      <c r="D88" s="60" t="s">
        <v>327</v>
      </c>
      <c r="E88" s="127">
        <v>22</v>
      </c>
      <c r="F88" s="69"/>
      <c r="G88" s="70"/>
    </row>
    <row r="89" spans="2:7" x14ac:dyDescent="0.3">
      <c r="B89" s="119"/>
      <c r="C89" s="122" t="s">
        <v>301</v>
      </c>
      <c r="D89" s="60" t="s">
        <v>327</v>
      </c>
      <c r="E89" s="127">
        <v>12</v>
      </c>
      <c r="F89" s="69"/>
      <c r="G89" s="70"/>
    </row>
    <row r="90" spans="2:7" x14ac:dyDescent="0.3">
      <c r="B90" s="119"/>
      <c r="C90" s="122" t="s">
        <v>302</v>
      </c>
      <c r="D90" s="60" t="s">
        <v>327</v>
      </c>
      <c r="E90" s="127">
        <v>25</v>
      </c>
      <c r="F90" s="69"/>
      <c r="G90" s="70"/>
    </row>
    <row r="91" spans="2:7" x14ac:dyDescent="0.3">
      <c r="B91" s="119"/>
      <c r="C91" s="122" t="s">
        <v>303</v>
      </c>
      <c r="D91" s="60" t="s">
        <v>327</v>
      </c>
      <c r="E91" s="127">
        <v>3</v>
      </c>
      <c r="F91" s="69"/>
      <c r="G91" s="70"/>
    </row>
    <row r="92" spans="2:7" x14ac:dyDescent="0.3">
      <c r="B92" s="119"/>
      <c r="C92" s="122" t="s">
        <v>304</v>
      </c>
      <c r="D92" s="60" t="s">
        <v>327</v>
      </c>
      <c r="E92" s="127">
        <v>12</v>
      </c>
      <c r="F92" s="69"/>
      <c r="G92" s="70"/>
    </row>
    <row r="93" spans="2:7" x14ac:dyDescent="0.3">
      <c r="B93" s="119"/>
      <c r="C93" s="122" t="s">
        <v>305</v>
      </c>
      <c r="D93" s="60" t="s">
        <v>327</v>
      </c>
      <c r="E93" s="127">
        <v>3</v>
      </c>
      <c r="F93" s="69"/>
      <c r="G93" s="70"/>
    </row>
    <row r="94" spans="2:7" x14ac:dyDescent="0.3">
      <c r="B94" s="119"/>
      <c r="C94" s="122" t="s">
        <v>306</v>
      </c>
      <c r="D94" s="60" t="s">
        <v>327</v>
      </c>
      <c r="E94" s="127">
        <v>10</v>
      </c>
      <c r="F94" s="69"/>
      <c r="G94" s="70"/>
    </row>
    <row r="95" spans="2:7" x14ac:dyDescent="0.3">
      <c r="B95" s="119"/>
      <c r="C95" s="122" t="s">
        <v>307</v>
      </c>
      <c r="D95" s="60" t="s">
        <v>327</v>
      </c>
      <c r="E95" s="127">
        <v>9</v>
      </c>
      <c r="F95" s="69"/>
      <c r="G95" s="70"/>
    </row>
    <row r="96" spans="2:7" x14ac:dyDescent="0.3">
      <c r="B96" s="119"/>
      <c r="C96" s="122" t="s">
        <v>335</v>
      </c>
      <c r="D96" s="60" t="s">
        <v>327</v>
      </c>
      <c r="E96" s="127">
        <v>22</v>
      </c>
      <c r="F96" s="69"/>
      <c r="G96" s="70"/>
    </row>
    <row r="97" spans="2:7" x14ac:dyDescent="0.3">
      <c r="B97" s="119"/>
      <c r="C97" s="122" t="s">
        <v>308</v>
      </c>
      <c r="D97" s="60" t="s">
        <v>327</v>
      </c>
      <c r="E97" s="127">
        <v>10</v>
      </c>
      <c r="F97" s="69"/>
      <c r="G97" s="70"/>
    </row>
    <row r="98" spans="2:7" x14ac:dyDescent="0.3">
      <c r="B98" s="119"/>
      <c r="C98" s="122" t="s">
        <v>309</v>
      </c>
      <c r="D98" s="60" t="s">
        <v>327</v>
      </c>
      <c r="E98" s="127">
        <v>10</v>
      </c>
      <c r="F98" s="69"/>
      <c r="G98" s="70"/>
    </row>
    <row r="99" spans="2:7" x14ac:dyDescent="0.3">
      <c r="B99" s="119"/>
      <c r="C99" s="122" t="s">
        <v>310</v>
      </c>
      <c r="D99" s="60" t="s">
        <v>327</v>
      </c>
      <c r="E99" s="127">
        <v>10</v>
      </c>
      <c r="F99" s="69"/>
      <c r="G99" s="70"/>
    </row>
    <row r="100" spans="2:7" x14ac:dyDescent="0.3">
      <c r="B100" s="119"/>
      <c r="C100" s="122" t="s">
        <v>311</v>
      </c>
      <c r="D100" s="60" t="s">
        <v>327</v>
      </c>
      <c r="E100" s="127">
        <v>10</v>
      </c>
      <c r="F100" s="69"/>
      <c r="G100" s="70"/>
    </row>
    <row r="101" spans="2:7" x14ac:dyDescent="0.3">
      <c r="B101" s="119"/>
      <c r="C101" s="132" t="s">
        <v>312</v>
      </c>
      <c r="D101" s="133" t="s">
        <v>327</v>
      </c>
      <c r="E101" s="129">
        <v>10</v>
      </c>
      <c r="F101" s="130"/>
      <c r="G101" s="131"/>
    </row>
    <row r="102" spans="2:7" x14ac:dyDescent="0.3">
      <c r="B102" s="119"/>
      <c r="C102" s="132" t="s">
        <v>313</v>
      </c>
      <c r="D102" s="133" t="s">
        <v>327</v>
      </c>
      <c r="E102" s="129">
        <v>10</v>
      </c>
      <c r="F102" s="130"/>
      <c r="G102" s="131"/>
    </row>
    <row r="103" spans="2:7" x14ac:dyDescent="0.3">
      <c r="B103" s="119"/>
      <c r="C103" s="132" t="s">
        <v>314</v>
      </c>
      <c r="D103" s="133" t="s">
        <v>327</v>
      </c>
      <c r="E103" s="129">
        <v>10</v>
      </c>
      <c r="F103" s="130"/>
      <c r="G103" s="131"/>
    </row>
    <row r="104" spans="2:7" x14ac:dyDescent="0.3">
      <c r="B104" s="119"/>
      <c r="C104" s="122" t="s">
        <v>315</v>
      </c>
      <c r="D104" s="60" t="s">
        <v>327</v>
      </c>
      <c r="E104" s="127">
        <v>10</v>
      </c>
      <c r="F104" s="69"/>
      <c r="G104" s="70"/>
    </row>
    <row r="105" spans="2:7" x14ac:dyDescent="0.3">
      <c r="B105" s="119"/>
      <c r="C105" s="122" t="s">
        <v>316</v>
      </c>
      <c r="D105" s="60" t="s">
        <v>327</v>
      </c>
      <c r="E105" s="127">
        <v>10</v>
      </c>
      <c r="F105" s="69"/>
      <c r="G105" s="70"/>
    </row>
    <row r="106" spans="2:7" x14ac:dyDescent="0.3">
      <c r="B106" s="119"/>
      <c r="C106" s="122" t="s">
        <v>317</v>
      </c>
      <c r="D106" s="60" t="s">
        <v>327</v>
      </c>
      <c r="E106" s="127">
        <v>10</v>
      </c>
      <c r="F106" s="69"/>
      <c r="G106" s="70"/>
    </row>
    <row r="107" spans="2:7" x14ac:dyDescent="0.3">
      <c r="B107" s="119"/>
      <c r="C107" s="122" t="s">
        <v>318</v>
      </c>
      <c r="D107" s="60" t="s">
        <v>327</v>
      </c>
      <c r="E107" s="127">
        <v>3</v>
      </c>
      <c r="F107" s="69"/>
      <c r="G107" s="70"/>
    </row>
    <row r="108" spans="2:7" x14ac:dyDescent="0.3">
      <c r="B108" s="119"/>
      <c r="C108" s="122" t="s">
        <v>319</v>
      </c>
      <c r="D108" s="60" t="s">
        <v>327</v>
      </c>
      <c r="E108" s="127">
        <v>10</v>
      </c>
      <c r="F108" s="69"/>
      <c r="G108" s="70"/>
    </row>
    <row r="109" spans="2:7" x14ac:dyDescent="0.3">
      <c r="B109" s="119"/>
      <c r="C109" s="122" t="s">
        <v>320</v>
      </c>
      <c r="D109" s="60" t="s">
        <v>327</v>
      </c>
      <c r="E109" s="127">
        <v>10</v>
      </c>
      <c r="F109" s="69"/>
      <c r="G109" s="70"/>
    </row>
    <row r="110" spans="2:7" x14ac:dyDescent="0.3">
      <c r="B110" s="119"/>
      <c r="C110" s="132" t="s">
        <v>321</v>
      </c>
      <c r="D110" s="133" t="s">
        <v>327</v>
      </c>
      <c r="E110" s="129">
        <v>10</v>
      </c>
      <c r="F110" s="130"/>
      <c r="G110" s="131"/>
    </row>
    <row r="111" spans="2:7" x14ac:dyDescent="0.3">
      <c r="B111" s="119"/>
      <c r="C111" s="132" t="s">
        <v>322</v>
      </c>
      <c r="D111" s="133" t="s">
        <v>327</v>
      </c>
      <c r="E111" s="129">
        <v>10</v>
      </c>
      <c r="F111" s="130"/>
      <c r="G111" s="131"/>
    </row>
    <row r="112" spans="2:7" x14ac:dyDescent="0.3">
      <c r="B112" s="119"/>
      <c r="C112" s="132" t="s">
        <v>323</v>
      </c>
      <c r="D112" s="133" t="s">
        <v>327</v>
      </c>
      <c r="E112" s="129">
        <v>10</v>
      </c>
      <c r="F112" s="130"/>
      <c r="G112" s="131"/>
    </row>
    <row r="113" spans="2:7" x14ac:dyDescent="0.3">
      <c r="B113" s="119"/>
      <c r="C113" s="192" t="s">
        <v>344</v>
      </c>
      <c r="D113" s="193" t="s">
        <v>327</v>
      </c>
      <c r="E113" s="127">
        <v>3</v>
      </c>
      <c r="F113" s="69"/>
      <c r="G113" s="194"/>
    </row>
    <row r="114" spans="2:7" x14ac:dyDescent="0.3">
      <c r="B114" s="119"/>
      <c r="C114" s="122" t="s">
        <v>325</v>
      </c>
      <c r="D114" s="60" t="s">
        <v>327</v>
      </c>
      <c r="E114" s="127">
        <v>10</v>
      </c>
      <c r="F114" s="69"/>
      <c r="G114" s="70"/>
    </row>
    <row r="115" spans="2:7" x14ac:dyDescent="0.3">
      <c r="B115" s="119"/>
      <c r="C115" s="192" t="s">
        <v>294</v>
      </c>
      <c r="D115" s="193" t="s">
        <v>327</v>
      </c>
      <c r="E115" s="127">
        <v>1</v>
      </c>
      <c r="F115" s="69"/>
      <c r="G115" s="194"/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3" zoomScale="90" zoomScaleNormal="100" zoomScaleSheetLayoutView="90" workbookViewId="0">
      <selection activeCell="F31" sqref="F31"/>
    </sheetView>
  </sheetViews>
  <sheetFormatPr baseColWidth="10" defaultColWidth="10" defaultRowHeight="13.2" x14ac:dyDescent="0.25"/>
  <cols>
    <col min="1" max="1" width="3.109375" style="77" customWidth="1"/>
    <col min="2" max="2" width="45.88671875" style="76" customWidth="1"/>
    <col min="3" max="3" width="13.44140625" style="76" customWidth="1"/>
    <col min="4" max="4" width="14.5546875" style="77" customWidth="1"/>
    <col min="5" max="5" width="9.5546875" style="76" customWidth="1"/>
    <col min="6" max="6" width="18.109375" style="76" bestFit="1" customWidth="1"/>
    <col min="7" max="7" width="2.44140625" style="76" customWidth="1"/>
    <col min="8" max="16384" width="10" style="76"/>
  </cols>
  <sheetData>
    <row r="1" spans="1:6" s="109" customFormat="1" ht="15" customHeight="1" x14ac:dyDescent="0.2">
      <c r="A1" s="118"/>
      <c r="B1" s="114" t="s">
        <v>275</v>
      </c>
      <c r="C1" s="113"/>
      <c r="D1" s="117"/>
      <c r="E1" s="112"/>
      <c r="F1" s="116"/>
    </row>
    <row r="2" spans="1:6" s="109" customFormat="1" ht="15" customHeight="1" x14ac:dyDescent="0.2">
      <c r="B2" s="114" t="s">
        <v>274</v>
      </c>
      <c r="C2" s="113"/>
      <c r="D2" s="115"/>
      <c r="E2" s="113"/>
    </row>
    <row r="3" spans="1:6" s="109" customFormat="1" ht="15" customHeight="1" x14ac:dyDescent="0.2">
      <c r="B3" s="114"/>
      <c r="C3" s="113"/>
      <c r="D3" s="115"/>
      <c r="E3" s="113"/>
    </row>
    <row r="4" spans="1:6" s="109" customFormat="1" ht="15" customHeight="1" thickBot="1" x14ac:dyDescent="0.25">
      <c r="B4" s="114" t="s">
        <v>328</v>
      </c>
      <c r="C4" s="113"/>
      <c r="D4" s="112" t="s">
        <v>219</v>
      </c>
      <c r="E4" s="111"/>
      <c r="F4" s="110" t="s">
        <v>273</v>
      </c>
    </row>
    <row r="5" spans="1:6" s="78" customFormat="1" ht="13.5" customHeight="1" x14ac:dyDescent="0.3">
      <c r="A5" s="79"/>
      <c r="B5" s="183" t="s">
        <v>257</v>
      </c>
      <c r="C5" s="186" t="s">
        <v>272</v>
      </c>
      <c r="D5" s="186" t="s">
        <v>271</v>
      </c>
      <c r="E5" s="186" t="s">
        <v>270</v>
      </c>
      <c r="F5" s="189" t="s">
        <v>269</v>
      </c>
    </row>
    <row r="6" spans="1:6" s="78" customFormat="1" ht="13.8" x14ac:dyDescent="0.3">
      <c r="A6" s="79"/>
      <c r="B6" s="184"/>
      <c r="C6" s="187"/>
      <c r="D6" s="187"/>
      <c r="E6" s="187"/>
      <c r="F6" s="190"/>
    </row>
    <row r="7" spans="1:6" s="78" customFormat="1" ht="50.25" customHeight="1" thickBot="1" x14ac:dyDescent="0.35">
      <c r="A7" s="79"/>
      <c r="B7" s="185"/>
      <c r="C7" s="188"/>
      <c r="D7" s="188"/>
      <c r="E7" s="188"/>
      <c r="F7" s="191"/>
    </row>
    <row r="8" spans="1:6" s="78" customFormat="1" ht="14.4" thickBot="1" x14ac:dyDescent="0.35">
      <c r="A8" s="79"/>
      <c r="B8" s="96" t="s">
        <v>277</v>
      </c>
      <c r="C8" s="108"/>
      <c r="D8" s="106"/>
      <c r="E8" s="105"/>
      <c r="F8" s="107">
        <f>+SUM(F9:F26)</f>
        <v>0</v>
      </c>
    </row>
    <row r="9" spans="1:6" s="78" customFormat="1" ht="14.4" thickBot="1" x14ac:dyDescent="0.35">
      <c r="A9" s="79"/>
      <c r="B9" s="99" t="s">
        <v>268</v>
      </c>
      <c r="C9" s="106"/>
      <c r="D9" s="106"/>
      <c r="E9" s="105"/>
      <c r="F9" s="104"/>
    </row>
    <row r="10" spans="1:6" s="78" customFormat="1" ht="15.75" customHeight="1" thickBot="1" x14ac:dyDescent="0.35">
      <c r="A10" s="79"/>
      <c r="B10" s="91"/>
      <c r="C10" s="90"/>
      <c r="D10" s="90"/>
      <c r="E10" s="89"/>
      <c r="F10" s="88"/>
    </row>
    <row r="11" spans="1:6" s="78" customFormat="1" ht="15.75" customHeight="1" thickBot="1" x14ac:dyDescent="0.35">
      <c r="A11" s="79"/>
      <c r="B11" s="99" t="s">
        <v>267</v>
      </c>
      <c r="C11" s="95"/>
      <c r="D11" s="95"/>
      <c r="E11" s="94"/>
      <c r="F11" s="98"/>
    </row>
    <row r="12" spans="1:6" s="78" customFormat="1" ht="15.75" customHeight="1" x14ac:dyDescent="0.3">
      <c r="A12" s="79"/>
      <c r="B12" s="91"/>
      <c r="C12" s="90"/>
      <c r="D12" s="90"/>
      <c r="E12" s="89"/>
      <c r="F12" s="88"/>
    </row>
    <row r="13" spans="1:6" s="78" customFormat="1" ht="15.75" customHeight="1" x14ac:dyDescent="0.3">
      <c r="A13" s="79"/>
      <c r="B13" s="91"/>
      <c r="C13" s="90"/>
      <c r="D13" s="90"/>
      <c r="E13" s="89"/>
      <c r="F13" s="88"/>
    </row>
    <row r="14" spans="1:6" s="78" customFormat="1" ht="15.75" customHeight="1" thickBot="1" x14ac:dyDescent="0.35">
      <c r="A14" s="79"/>
      <c r="B14" s="91"/>
      <c r="C14" s="90"/>
      <c r="D14" s="90"/>
      <c r="E14" s="89"/>
      <c r="F14" s="88"/>
    </row>
    <row r="15" spans="1:6" s="78" customFormat="1" ht="15" customHeight="1" thickBot="1" x14ac:dyDescent="0.35">
      <c r="A15" s="79"/>
      <c r="B15" s="99" t="s">
        <v>266</v>
      </c>
      <c r="C15" s="95"/>
      <c r="D15" s="95"/>
      <c r="E15" s="94"/>
      <c r="F15" s="98"/>
    </row>
    <row r="16" spans="1:6" s="78" customFormat="1" ht="15" customHeight="1" x14ac:dyDescent="0.3">
      <c r="A16" s="79"/>
      <c r="B16" s="103"/>
      <c r="C16" s="102"/>
      <c r="D16" s="90"/>
      <c r="E16" s="101"/>
      <c r="F16" s="100"/>
    </row>
    <row r="17" spans="1:6" s="78" customFormat="1" ht="15" customHeight="1" x14ac:dyDescent="0.3">
      <c r="A17" s="79"/>
      <c r="B17" s="91"/>
      <c r="C17" s="90"/>
      <c r="D17" s="90"/>
      <c r="E17" s="89"/>
      <c r="F17" s="88"/>
    </row>
    <row r="18" spans="1:6" s="78" customFormat="1" ht="15" customHeight="1" thickBot="1" x14ac:dyDescent="0.35">
      <c r="A18" s="79"/>
      <c r="B18" s="91"/>
      <c r="C18" s="90"/>
      <c r="D18" s="90"/>
      <c r="E18" s="89"/>
      <c r="F18" s="88"/>
    </row>
    <row r="19" spans="1:6" s="78" customFormat="1" ht="15" customHeight="1" thickBot="1" x14ac:dyDescent="0.35">
      <c r="A19" s="79"/>
      <c r="B19" s="99" t="s">
        <v>276</v>
      </c>
      <c r="C19" s="95"/>
      <c r="D19" s="95"/>
      <c r="E19" s="94"/>
      <c r="F19" s="98"/>
    </row>
    <row r="20" spans="1:6" s="78" customFormat="1" ht="15" customHeight="1" x14ac:dyDescent="0.3">
      <c r="A20" s="79"/>
      <c r="B20" s="91"/>
      <c r="C20" s="90"/>
      <c r="D20" s="90"/>
      <c r="E20" s="89"/>
      <c r="F20" s="88"/>
    </row>
    <row r="21" spans="1:6" s="78" customFormat="1" ht="15" customHeight="1" x14ac:dyDescent="0.3">
      <c r="A21" s="79"/>
      <c r="B21" s="91"/>
      <c r="C21" s="90"/>
      <c r="D21" s="90"/>
      <c r="E21" s="89"/>
      <c r="F21" s="88"/>
    </row>
    <row r="22" spans="1:6" s="78" customFormat="1" ht="15" customHeight="1" thickBot="1" x14ac:dyDescent="0.35">
      <c r="A22" s="79"/>
      <c r="B22" s="91"/>
      <c r="C22" s="90"/>
      <c r="D22" s="90"/>
      <c r="E22" s="89"/>
      <c r="F22" s="88"/>
    </row>
    <row r="23" spans="1:6" s="78" customFormat="1" ht="15" customHeight="1" thickBot="1" x14ac:dyDescent="0.35">
      <c r="A23" s="79"/>
      <c r="B23" s="99" t="s">
        <v>265</v>
      </c>
      <c r="C23" s="95"/>
      <c r="D23" s="95"/>
      <c r="E23" s="94"/>
      <c r="F23" s="98"/>
    </row>
    <row r="24" spans="1:6" s="78" customFormat="1" ht="15" customHeight="1" x14ac:dyDescent="0.3">
      <c r="A24" s="79"/>
      <c r="B24" s="91"/>
      <c r="C24" s="90"/>
      <c r="D24" s="90"/>
      <c r="E24" s="89"/>
      <c r="F24" s="88"/>
    </row>
    <row r="25" spans="1:6" s="78" customFormat="1" ht="15" customHeight="1" x14ac:dyDescent="0.3">
      <c r="A25" s="79"/>
      <c r="B25" s="91"/>
      <c r="C25" s="90"/>
      <c r="D25" s="90"/>
      <c r="E25" s="89"/>
      <c r="F25" s="88"/>
    </row>
    <row r="26" spans="1:6" s="78" customFormat="1" ht="15" customHeight="1" thickBot="1" x14ac:dyDescent="0.35">
      <c r="A26" s="79"/>
      <c r="B26" s="91"/>
      <c r="C26" s="90"/>
      <c r="D26" s="90"/>
      <c r="E26" s="89"/>
      <c r="F26" s="88"/>
    </row>
    <row r="27" spans="1:6" s="78" customFormat="1" ht="14.4" thickBot="1" x14ac:dyDescent="0.35">
      <c r="A27" s="79"/>
      <c r="B27" s="96" t="s">
        <v>264</v>
      </c>
      <c r="C27" s="95"/>
      <c r="D27" s="95"/>
      <c r="E27" s="94"/>
      <c r="F27" s="93"/>
    </row>
    <row r="28" spans="1:6" s="78" customFormat="1" ht="13.8" x14ac:dyDescent="0.3">
      <c r="A28" s="79"/>
      <c r="B28" s="91"/>
      <c r="C28" s="90"/>
      <c r="D28" s="90"/>
      <c r="E28" s="89"/>
      <c r="F28" s="88"/>
    </row>
    <row r="29" spans="1:6" s="78" customFormat="1" ht="13.8" x14ac:dyDescent="0.3">
      <c r="A29" s="79"/>
      <c r="B29" s="91"/>
      <c r="C29" s="90"/>
      <c r="D29" s="90"/>
      <c r="E29" s="89"/>
      <c r="F29" s="88"/>
    </row>
    <row r="30" spans="1:6" s="78" customFormat="1" ht="13.8" x14ac:dyDescent="0.3">
      <c r="A30" s="79"/>
      <c r="B30" s="91"/>
      <c r="C30" s="90"/>
      <c r="D30" s="90"/>
      <c r="E30" s="89"/>
      <c r="F30" s="88"/>
    </row>
    <row r="31" spans="1:6" s="78" customFormat="1" ht="14.4" thickBot="1" x14ac:dyDescent="0.35">
      <c r="A31" s="79"/>
      <c r="B31" s="91"/>
      <c r="C31" s="90"/>
      <c r="D31" s="90"/>
      <c r="E31" s="89"/>
      <c r="F31" s="88"/>
    </row>
    <row r="32" spans="1:6" s="78" customFormat="1" ht="14.4" thickBot="1" x14ac:dyDescent="0.35">
      <c r="A32" s="79"/>
      <c r="B32" s="96" t="s">
        <v>263</v>
      </c>
      <c r="C32" s="95"/>
      <c r="D32" s="95"/>
      <c r="E32" s="94"/>
      <c r="F32" s="93"/>
    </row>
    <row r="33" spans="1:81" s="78" customFormat="1" ht="13.8" x14ac:dyDescent="0.3">
      <c r="A33" s="79"/>
      <c r="B33" s="91"/>
      <c r="C33" s="90"/>
      <c r="D33" s="90"/>
      <c r="E33" s="89"/>
      <c r="F33" s="88"/>
    </row>
    <row r="34" spans="1:81" s="78" customFormat="1" ht="13.8" x14ac:dyDescent="0.3">
      <c r="A34" s="79"/>
      <c r="B34" s="91"/>
      <c r="C34" s="90"/>
      <c r="D34" s="90"/>
      <c r="E34" s="89"/>
      <c r="F34" s="88"/>
    </row>
    <row r="35" spans="1:81" s="78" customFormat="1" ht="14.4" thickBot="1" x14ac:dyDescent="0.35">
      <c r="A35" s="79"/>
      <c r="B35" s="91"/>
      <c r="C35" s="90"/>
      <c r="D35" s="90"/>
      <c r="E35" s="89"/>
      <c r="F35" s="88"/>
    </row>
    <row r="36" spans="1:81" s="78" customFormat="1" ht="14.4" thickBot="1" x14ac:dyDescent="0.35">
      <c r="A36" s="79"/>
      <c r="B36" s="96" t="s">
        <v>262</v>
      </c>
      <c r="C36" s="95"/>
      <c r="D36" s="95"/>
      <c r="E36" s="94"/>
      <c r="F36" s="93"/>
    </row>
    <row r="37" spans="1:81" s="78" customFormat="1" ht="13.8" x14ac:dyDescent="0.3">
      <c r="A37" s="79"/>
      <c r="B37" s="91"/>
      <c r="C37" s="90"/>
      <c r="D37" s="90"/>
      <c r="E37" s="89"/>
      <c r="F37" s="88"/>
    </row>
    <row r="38" spans="1:81" s="78" customFormat="1" ht="13.8" x14ac:dyDescent="0.3">
      <c r="A38" s="79"/>
      <c r="B38" s="91"/>
      <c r="C38" s="90"/>
      <c r="D38" s="90"/>
      <c r="E38" s="89"/>
      <c r="F38" s="88"/>
    </row>
    <row r="39" spans="1:81" s="78" customFormat="1" ht="13.8" x14ac:dyDescent="0.3">
      <c r="A39" s="79"/>
      <c r="B39" s="91"/>
      <c r="C39" s="90"/>
      <c r="D39" s="90"/>
      <c r="E39" s="89"/>
      <c r="F39" s="88"/>
    </row>
    <row r="40" spans="1:81" s="78" customFormat="1" ht="5.4" customHeight="1" thickBot="1" x14ac:dyDescent="0.35">
      <c r="A40" s="97"/>
      <c r="B40" s="91"/>
      <c r="C40" s="90"/>
      <c r="D40" s="90"/>
      <c r="E40" s="89"/>
      <c r="F40" s="88"/>
    </row>
    <row r="41" spans="1:81" s="78" customFormat="1" ht="14.4" thickBot="1" x14ac:dyDescent="0.35">
      <c r="A41" s="79"/>
      <c r="B41" s="96" t="s">
        <v>261</v>
      </c>
      <c r="C41" s="95"/>
      <c r="D41" s="95"/>
      <c r="E41" s="94"/>
      <c r="F41" s="93"/>
    </row>
    <row r="42" spans="1:81" s="92" customFormat="1" ht="18.75" customHeight="1" x14ac:dyDescent="0.3">
      <c r="A42" s="79"/>
      <c r="B42" s="91" t="s">
        <v>260</v>
      </c>
      <c r="C42" s="90"/>
      <c r="D42" s="90"/>
      <c r="E42" s="89"/>
      <c r="F42" s="88"/>
    </row>
    <row r="43" spans="1:81" ht="13.8" x14ac:dyDescent="0.25">
      <c r="A43" s="79"/>
      <c r="B43" s="91"/>
      <c r="C43" s="90"/>
      <c r="D43" s="90"/>
      <c r="E43" s="89"/>
      <c r="F43" s="8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</row>
    <row r="44" spans="1:81" ht="7.35" customHeight="1" thickBot="1" x14ac:dyDescent="0.3">
      <c r="A44" s="79"/>
      <c r="B44" s="91"/>
      <c r="C44" s="90"/>
      <c r="D44" s="90"/>
      <c r="E44" s="89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</row>
    <row r="45" spans="1:81" ht="14.4" thickBot="1" x14ac:dyDescent="0.3">
      <c r="A45" s="79"/>
      <c r="B45" s="87" t="s">
        <v>259</v>
      </c>
      <c r="C45" s="86"/>
      <c r="D45" s="86"/>
      <c r="E45" s="86"/>
      <c r="F45" s="85">
        <f>+F41+F36+F32+F27+F8</f>
        <v>0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</row>
    <row r="46" spans="1:81" ht="13.8" x14ac:dyDescent="0.25">
      <c r="B46" s="78"/>
      <c r="C46" s="84"/>
      <c r="D46" s="83"/>
      <c r="E46" s="82"/>
      <c r="F46" s="82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</row>
    <row r="47" spans="1:81" ht="13.8" x14ac:dyDescent="0.25">
      <c r="A47" s="79"/>
      <c r="B47" s="78"/>
      <c r="C47" s="78"/>
      <c r="D47" s="79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</row>
    <row r="48" spans="1:81" ht="13.8" x14ac:dyDescent="0.25">
      <c r="A48" s="79"/>
      <c r="B48" s="78"/>
      <c r="C48" s="78"/>
      <c r="D48" s="79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</row>
    <row r="49" spans="1:81" ht="13.8" x14ac:dyDescent="0.25">
      <c r="A49" s="79"/>
      <c r="B49" s="78"/>
      <c r="C49" s="78"/>
      <c r="D49" s="79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</row>
    <row r="50" spans="1:81" ht="13.8" x14ac:dyDescent="0.25">
      <c r="A50" s="79"/>
      <c r="B50" s="78"/>
      <c r="C50" s="78"/>
      <c r="D50" s="79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</row>
    <row r="51" spans="1:81" ht="13.8" x14ac:dyDescent="0.25">
      <c r="A51" s="79"/>
      <c r="B51" s="78"/>
      <c r="C51" s="78"/>
      <c r="D51" s="79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</row>
    <row r="52" spans="1:81" ht="13.8" x14ac:dyDescent="0.25">
      <c r="A52" s="79"/>
      <c r="B52" s="78"/>
      <c r="C52" s="78"/>
      <c r="D52" s="79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</row>
    <row r="53" spans="1:81" ht="13.8" x14ac:dyDescent="0.25">
      <c r="A53" s="79"/>
      <c r="B53" s="78"/>
      <c r="C53" s="78"/>
      <c r="D53" s="79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</row>
    <row r="54" spans="1:81" ht="13.8" x14ac:dyDescent="0.25">
      <c r="A54" s="79"/>
      <c r="B54" s="78"/>
      <c r="C54" s="78"/>
      <c r="D54" s="79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</row>
    <row r="55" spans="1:81" ht="13.8" x14ac:dyDescent="0.25">
      <c r="A55" s="79"/>
      <c r="B55" s="78"/>
      <c r="C55" s="78"/>
      <c r="D55" s="79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</row>
    <row r="56" spans="1:81" ht="13.8" x14ac:dyDescent="0.25">
      <c r="A56" s="79"/>
      <c r="B56" s="78"/>
      <c r="C56" s="78"/>
      <c r="D56" s="79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</row>
    <row r="57" spans="1:81" ht="13.8" x14ac:dyDescent="0.25">
      <c r="A57" s="79"/>
      <c r="B57" s="78"/>
      <c r="C57" s="78"/>
      <c r="D57" s="79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</row>
    <row r="58" spans="1:81" ht="13.8" x14ac:dyDescent="0.25">
      <c r="A58" s="79"/>
      <c r="B58" s="78"/>
      <c r="C58" s="78"/>
      <c r="D58" s="79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</row>
    <row r="59" spans="1:81" ht="13.8" x14ac:dyDescent="0.25">
      <c r="A59" s="79"/>
      <c r="B59" s="78"/>
      <c r="C59" s="78"/>
      <c r="D59" s="79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</row>
    <row r="60" spans="1:81" ht="13.8" x14ac:dyDescent="0.25">
      <c r="A60" s="79"/>
      <c r="B60" s="78"/>
      <c r="C60" s="78"/>
      <c r="D60" s="79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</row>
    <row r="61" spans="1:81" ht="13.8" x14ac:dyDescent="0.25">
      <c r="A61" s="79"/>
      <c r="B61" s="78"/>
      <c r="C61" s="78"/>
      <c r="D61" s="79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</row>
    <row r="62" spans="1:81" ht="13.8" x14ac:dyDescent="0.25">
      <c r="A62" s="79"/>
      <c r="C62" s="78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</row>
    <row r="63" spans="1:81" ht="13.8" x14ac:dyDescent="0.25">
      <c r="A63" s="79"/>
      <c r="C63" s="78"/>
      <c r="D63" s="79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</row>
    <row r="64" spans="1:81" ht="13.8" x14ac:dyDescent="0.25">
      <c r="A64" s="79"/>
      <c r="C64" s="78"/>
      <c r="D64" s="79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</row>
    <row r="65" spans="1:81" ht="13.8" x14ac:dyDescent="0.25">
      <c r="A65" s="79"/>
      <c r="C65" s="78"/>
      <c r="D65" s="79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</row>
    <row r="66" spans="1:81" ht="13.8" x14ac:dyDescent="0.25">
      <c r="A66" s="79"/>
      <c r="C66" s="78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</row>
    <row r="67" spans="1:81" ht="13.8" x14ac:dyDescent="0.25">
      <c r="A67" s="79"/>
      <c r="C67" s="78"/>
      <c r="D67" s="79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</row>
    <row r="68" spans="1:81" ht="13.8" x14ac:dyDescent="0.25">
      <c r="A68" s="79"/>
      <c r="C68" s="78"/>
      <c r="D68" s="79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</row>
    <row r="69" spans="1:81" ht="13.8" x14ac:dyDescent="0.25">
      <c r="A69" s="79"/>
      <c r="C69" s="78"/>
      <c r="D69" s="79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</row>
    <row r="70" spans="1:81" ht="13.8" x14ac:dyDescent="0.25">
      <c r="A70" s="79"/>
      <c r="C70" s="78"/>
      <c r="D70" s="79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</row>
    <row r="71" spans="1:81" ht="13.8" x14ac:dyDescent="0.25">
      <c r="A71" s="79"/>
      <c r="C71" s="78"/>
      <c r="D71" s="79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</row>
    <row r="72" spans="1:81" ht="13.8" x14ac:dyDescent="0.25">
      <c r="A72" s="79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</row>
    <row r="73" spans="1:81" ht="13.8" x14ac:dyDescent="0.25">
      <c r="A73" s="79"/>
      <c r="C73" s="78"/>
      <c r="D73" s="79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</row>
    <row r="74" spans="1:81" ht="13.8" x14ac:dyDescent="0.25">
      <c r="A74" s="79"/>
      <c r="C74" s="78"/>
      <c r="D74" s="79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</row>
    <row r="75" spans="1:81" ht="13.8" x14ac:dyDescent="0.25">
      <c r="A75" s="79"/>
      <c r="C75" s="78"/>
      <c r="D75" s="79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</row>
    <row r="76" spans="1:81" ht="13.8" x14ac:dyDescent="0.25">
      <c r="A76" s="79"/>
      <c r="C76" s="78"/>
      <c r="D76" s="79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</row>
    <row r="77" spans="1:81" ht="13.8" x14ac:dyDescent="0.25">
      <c r="A77" s="79"/>
      <c r="C77" s="78"/>
      <c r="D77" s="79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</row>
    <row r="78" spans="1:81" ht="13.8" x14ac:dyDescent="0.25">
      <c r="A78" s="79"/>
      <c r="C78" s="78"/>
      <c r="D78" s="7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</row>
    <row r="79" spans="1:81" ht="13.8" x14ac:dyDescent="0.25">
      <c r="A79" s="79"/>
      <c r="C79" s="78"/>
      <c r="D79" s="79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</row>
    <row r="80" spans="1:81" ht="13.8" x14ac:dyDescent="0.25">
      <c r="A80" s="79"/>
      <c r="C80" s="78"/>
      <c r="D80" s="79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</row>
    <row r="81" spans="1:81" ht="13.8" x14ac:dyDescent="0.25">
      <c r="A81" s="79"/>
      <c r="C81" s="78"/>
      <c r="D81" s="79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</row>
    <row r="82" spans="1:81" ht="13.8" x14ac:dyDescent="0.25">
      <c r="A82" s="79"/>
      <c r="C82" s="78"/>
      <c r="D82" s="79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</row>
    <row r="83" spans="1:81" ht="13.8" x14ac:dyDescent="0.25">
      <c r="A83" s="79"/>
      <c r="C83" s="78"/>
      <c r="D83" s="79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</row>
    <row r="84" spans="1:81" ht="13.8" x14ac:dyDescent="0.25">
      <c r="A84" s="79"/>
      <c r="C84" s="78"/>
      <c r="D84" s="79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</row>
    <row r="85" spans="1:81" ht="13.8" x14ac:dyDescent="0.25">
      <c r="A85" s="79"/>
      <c r="C85" s="78"/>
      <c r="D85" s="79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</row>
    <row r="86" spans="1:81" ht="13.8" x14ac:dyDescent="0.25">
      <c r="A86" s="79"/>
      <c r="C86" s="78"/>
      <c r="D86" s="79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</row>
    <row r="87" spans="1:81" ht="13.8" x14ac:dyDescent="0.25">
      <c r="A87" s="79"/>
      <c r="C87" s="78"/>
      <c r="D87" s="79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</row>
    <row r="88" spans="1:81" ht="13.8" x14ac:dyDescent="0.25">
      <c r="A88" s="79"/>
      <c r="C88" s="78"/>
      <c r="D88" s="79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</row>
    <row r="89" spans="1:81" ht="13.8" x14ac:dyDescent="0.25">
      <c r="A89" s="79"/>
      <c r="C89" s="78"/>
      <c r="D89" s="79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</row>
    <row r="90" spans="1:81" ht="13.8" x14ac:dyDescent="0.25">
      <c r="A90" s="79"/>
      <c r="C90" s="78"/>
      <c r="D90" s="79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</row>
    <row r="91" spans="1:81" ht="13.8" x14ac:dyDescent="0.25">
      <c r="A91" s="79"/>
      <c r="C91" s="78"/>
      <c r="D91" s="79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</row>
    <row r="92" spans="1:81" ht="13.8" x14ac:dyDescent="0.25">
      <c r="A92" s="79"/>
      <c r="C92" s="78"/>
      <c r="D92" s="79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</row>
    <row r="93" spans="1:81" ht="13.8" x14ac:dyDescent="0.25">
      <c r="A93" s="79"/>
      <c r="C93" s="78"/>
      <c r="D93" s="79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</row>
    <row r="94" spans="1:81" ht="13.8" x14ac:dyDescent="0.25">
      <c r="A94" s="79"/>
      <c r="C94" s="78"/>
      <c r="D94" s="79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</row>
    <row r="95" spans="1:81" ht="13.8" x14ac:dyDescent="0.25">
      <c r="A95" s="79"/>
      <c r="C95" s="78"/>
      <c r="D95" s="79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</row>
    <row r="96" spans="1:81" ht="13.8" x14ac:dyDescent="0.25">
      <c r="A96" s="79"/>
      <c r="C96" s="78"/>
      <c r="D96" s="79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.8" x14ac:dyDescent="0.25">
      <c r="A97" s="79"/>
      <c r="C97" s="78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13.8" x14ac:dyDescent="0.25">
      <c r="A98" s="79"/>
      <c r="C98" s="78"/>
      <c r="D98" s="79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.8" x14ac:dyDescent="0.25">
      <c r="A99" s="79"/>
      <c r="C99" s="78"/>
      <c r="D99" s="79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.8" x14ac:dyDescent="0.25">
      <c r="A100" s="79"/>
      <c r="C100" s="78"/>
      <c r="D100" s="79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.8" x14ac:dyDescent="0.25">
      <c r="A101" s="79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.8" x14ac:dyDescent="0.25">
      <c r="A102" s="79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.8" x14ac:dyDescent="0.25">
      <c r="A103" s="79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.8" x14ac:dyDescent="0.25">
      <c r="A104" s="79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.8" x14ac:dyDescent="0.25">
      <c r="A105" s="79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.8" x14ac:dyDescent="0.25">
      <c r="A106" s="79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.8" x14ac:dyDescent="0.25">
      <c r="A107" s="79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.8" x14ac:dyDescent="0.25">
      <c r="A108" s="79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.8" x14ac:dyDescent="0.25">
      <c r="A109" s="79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.8" x14ac:dyDescent="0.25">
      <c r="A110" s="79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.8" x14ac:dyDescent="0.25">
      <c r="A111" s="79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.8" x14ac:dyDescent="0.25">
      <c r="A112" s="79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.8" x14ac:dyDescent="0.25">
      <c r="A113" s="79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.8" x14ac:dyDescent="0.25">
      <c r="A114" s="79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.8" x14ac:dyDescent="0.25">
      <c r="A115" s="79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.8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.8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.8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.8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.8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.8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.8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.8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.8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.8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.8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.8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.8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.8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.8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.8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.8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.8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.8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.8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.8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.8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.8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.8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.8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.8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.8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.8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.8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.8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.8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.8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.8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.8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.8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.8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.8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.8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.8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.8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.8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.8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.8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.8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.8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.8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.8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.8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.8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.8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.8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.8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.8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.8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.8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.8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.8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.8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.8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.8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.8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.8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.8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.8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.8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.8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.8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.8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.8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.8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.8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.8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.8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.8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.8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.8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.8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.8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.8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.8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.8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.8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.8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.8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.8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.8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.8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.8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.8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.8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.8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.8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.8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.8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.8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.8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.8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.8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.8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.8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.8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.8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.8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.8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.8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.8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.8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.8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.8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.8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.8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.8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.8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.8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.8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.8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.8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.8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.8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.8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.8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.8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.8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.8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.8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.8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.8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.8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.8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.8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.8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.8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.8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.8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.8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.8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.8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.8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.8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.8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.8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.8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.8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.8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.8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.8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.8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.8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.8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.8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.8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.8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.8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.8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.8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.8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.8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.8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.8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.8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.8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.8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.8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.8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.8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.8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.8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.8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.8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.8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.8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.8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.8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.8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.8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.8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.8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.8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.8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.8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.8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.8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.8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.8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.8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.8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.8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.8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.8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.8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.8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.8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.8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.8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.8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.8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.8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.8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.8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.8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.8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.8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.8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.8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.8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.8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.8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.8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.8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.8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.8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.8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.8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.8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.8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.8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.8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.8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.8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.8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.8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.8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.8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.8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.8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.8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.8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.8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.8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.8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.8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.8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.8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.8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.8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.8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.8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.8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.8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.8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.8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.8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.8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.8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.8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.8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.8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.8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.8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.8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.8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.8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.8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.8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.8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.8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.8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.8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.8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.8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.8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.8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.8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.8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.8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.8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.8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.8" x14ac:dyDescent="0.25">
      <c r="A383" s="79"/>
      <c r="C383" s="78"/>
      <c r="D383" s="79"/>
      <c r="E383" s="81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.8" x14ac:dyDescent="0.25">
      <c r="A384" s="79"/>
      <c r="C384" s="78"/>
      <c r="D384" s="79"/>
      <c r="E384" s="81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.8" x14ac:dyDescent="0.25">
      <c r="A385" s="79"/>
      <c r="C385" s="78"/>
      <c r="D385" s="79"/>
      <c r="E385" s="81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.8" x14ac:dyDescent="0.25">
      <c r="A386" s="79"/>
      <c r="C386" s="78"/>
      <c r="D386" s="79"/>
      <c r="E386" s="81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.8" x14ac:dyDescent="0.25">
      <c r="A387" s="79"/>
      <c r="C387" s="78"/>
      <c r="D387" s="79"/>
      <c r="E387" s="81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.8" x14ac:dyDescent="0.25">
      <c r="A388" s="79"/>
      <c r="C388" s="78"/>
      <c r="D388" s="79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.8" x14ac:dyDescent="0.25">
      <c r="A389" s="79"/>
      <c r="C389" s="78"/>
      <c r="D389" s="79"/>
      <c r="E389" s="81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.8" x14ac:dyDescent="0.25">
      <c r="A390" s="79"/>
      <c r="C390" s="78"/>
      <c r="D390" s="79"/>
      <c r="E390" s="81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.8" x14ac:dyDescent="0.25">
      <c r="A391" s="79"/>
      <c r="C391" s="78"/>
      <c r="D391" s="79"/>
      <c r="E391" s="80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.8" x14ac:dyDescent="0.25">
      <c r="A392" s="79"/>
      <c r="C392" s="78"/>
      <c r="D392" s="79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.8" x14ac:dyDescent="0.25">
      <c r="A393" s="79"/>
      <c r="C393" s="78"/>
      <c r="D393" s="79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.8" x14ac:dyDescent="0.25">
      <c r="A394" s="79"/>
      <c r="C394" s="78"/>
      <c r="D394" s="79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.8" x14ac:dyDescent="0.25">
      <c r="A395" s="79"/>
      <c r="C395" s="78"/>
      <c r="D395" s="79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.8" x14ac:dyDescent="0.25">
      <c r="A396" s="79"/>
      <c r="C396" s="78"/>
      <c r="D396" s="79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.8" x14ac:dyDescent="0.25">
      <c r="A397" s="79"/>
      <c r="C397" s="78"/>
      <c r="D397" s="79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.8" x14ac:dyDescent="0.25">
      <c r="A398" s="79"/>
      <c r="C398" s="78"/>
      <c r="D398" s="79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.8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.8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.8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.8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.8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.8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.8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.8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.8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.8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.8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.8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.8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.8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.8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.8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.8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.8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.8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.8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.8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.8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.8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.8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.8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.8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.8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.8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.8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.8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.8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.8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.8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.8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.8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.8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.8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.8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.8" x14ac:dyDescent="0.25">
      <c r="A437" s="79"/>
      <c r="C437" s="78"/>
      <c r="D437" s="79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.8" x14ac:dyDescent="0.25">
      <c r="A438" s="79"/>
      <c r="C438" s="78"/>
      <c r="D438" s="79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.8" x14ac:dyDescent="0.25">
      <c r="A439" s="79"/>
      <c r="C439" s="78"/>
      <c r="D439" s="79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.8" x14ac:dyDescent="0.25">
      <c r="A440" s="79"/>
      <c r="C440" s="78"/>
      <c r="D440" s="79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.8" x14ac:dyDescent="0.25">
      <c r="A441" s="79"/>
      <c r="C441" s="78"/>
      <c r="D441" s="79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.8" x14ac:dyDescent="0.25">
      <c r="A442" s="79"/>
      <c r="C442" s="78"/>
      <c r="D442" s="79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.8" x14ac:dyDescent="0.25">
      <c r="A443" s="79"/>
      <c r="C443" s="78"/>
      <c r="D443" s="79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.8" x14ac:dyDescent="0.25">
      <c r="A444" s="79"/>
      <c r="C444" s="78"/>
      <c r="D444" s="79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.8" x14ac:dyDescent="0.25">
      <c r="A445" s="79"/>
      <c r="C445" s="78"/>
      <c r="D445" s="79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.8" x14ac:dyDescent="0.25">
      <c r="A446" s="79"/>
      <c r="C446" s="78"/>
      <c r="D446" s="79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.8" x14ac:dyDescent="0.25">
      <c r="A447" s="79"/>
      <c r="C447" s="78"/>
      <c r="D447" s="79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.8" x14ac:dyDescent="0.25">
      <c r="A448" s="79"/>
      <c r="C448" s="78"/>
      <c r="D448" s="79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.8" x14ac:dyDescent="0.25">
      <c r="A449" s="79"/>
      <c r="C449" s="78"/>
      <c r="D449" s="79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.8" x14ac:dyDescent="0.25">
      <c r="A450" s="79"/>
      <c r="C450" s="78"/>
      <c r="D450" s="79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.8" x14ac:dyDescent="0.25">
      <c r="A451" s="79"/>
      <c r="C451" s="78"/>
      <c r="D451" s="79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.8" x14ac:dyDescent="0.25">
      <c r="A452" s="79"/>
      <c r="C452" s="78"/>
      <c r="D452" s="79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.8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.8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.8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.8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.8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.8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.8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.8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.8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.8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.8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.8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.8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.8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.8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.8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.8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.8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.8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.8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.8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.8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.8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.8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.8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.8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.8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.8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.8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.8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.8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.8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.8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.8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.8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.8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.8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.8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.8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.8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.8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.8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.8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.8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.8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.8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.8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.8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.8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.8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.8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.8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.8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.8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.8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.8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.8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.8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.8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.8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.8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.8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.8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.8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.8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.8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.8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.8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.8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.8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.8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.8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.8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.8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.8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.8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.8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.8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.8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.8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.8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.8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.8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.8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.8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.8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.8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.8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.8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.8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.8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.8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.8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.8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.8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.8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.8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.8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.8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.8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.8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.8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.8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.8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.8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.8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.8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.8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.8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.8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.8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.8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.8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.8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.8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.8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.8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.8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.8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.8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.8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.8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.8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.8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.8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.8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.8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.8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.8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.8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.8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.8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.8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.8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.8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.8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.8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.8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.8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.8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.8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.8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.8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.8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.8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.8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.8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.8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.8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.8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.8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.8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.8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.8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.8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.8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.8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.8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.8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.8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.8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.8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.8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.8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.8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.8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.8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.8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.8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.8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.8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.8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.8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.8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.8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.8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.8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.8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.8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.8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.8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.8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.8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.8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.8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.8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.8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.8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.8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.8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.8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.8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.8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.8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.8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.8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.8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.8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.8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.8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.8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.8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.8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.8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.8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.8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.8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.8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.8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.8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.8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.8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.8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.8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.8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.8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.8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.8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.8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.8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.8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.8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.8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.8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.8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.8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.8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.8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.8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.8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.8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.8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.8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.8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.8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.8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.8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.8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.8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.8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.8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.8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.8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.8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.8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.8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.8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.8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.8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.8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.8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.8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.8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.8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.8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.8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.8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.8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.8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.8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.8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.8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.8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.8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.8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.8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.8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.8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.8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.8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.8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.8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.8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.8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.8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.8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.8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.8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.8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.8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.8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.8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.8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.8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.8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.8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.8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.8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.8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.8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.8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.8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.8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.8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.8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.8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.8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.8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.8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.8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.8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.8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.8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.8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.8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.8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.8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.8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.8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.8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.8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.8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.8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.8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.8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.8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.8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.8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.8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.8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.8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.8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.8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.8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.8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.8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.8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.8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.8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.8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.8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.8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.8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.8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.8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.8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.8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.8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.8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.8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.8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.8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.8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.8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.8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.8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.8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.8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.8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.8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.8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.8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.8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.8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.8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.8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.8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.8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.8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.8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.8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.8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.8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.8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.8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.8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.8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.8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.8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.8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.8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.8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.8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.8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.8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.8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.8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.8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.8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.8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.8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.8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.8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.8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.8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.8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.8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.8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.8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.8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.8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.8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.8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.8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.8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.8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.8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.8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.8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.8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.8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.8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.8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.8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.8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.8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.8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.8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.8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.8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.8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.8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.8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.8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.8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.8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.8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.8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.8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.8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.8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.8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.8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.8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.8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.8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.8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.8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.8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.8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.8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.8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.8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.8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.8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.8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.8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.8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.8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.8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.8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.8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.8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.8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.8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.8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.8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.8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.8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.8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.8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.8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.8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.8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.8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.8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.8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.8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.8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.8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.8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.8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.8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.8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.8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.8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.8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.8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.8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.8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.8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.8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.8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.8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.8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.8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.8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.8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.8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.8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.8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.8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.8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.8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.8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.8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.8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.8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.8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.8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.8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.8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.8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.8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.8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.8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.8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.8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.8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.8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.8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.8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.8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.8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.8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.8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.8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.8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.8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.8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.8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.8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.8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.8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.8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.8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.8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.8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.8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.8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.8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.8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.8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.8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.8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.8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.8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.8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.8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.8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.8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.8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.8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.8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.8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.8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.8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.8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.8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.8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.8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.8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.8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.8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.8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.8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.8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.8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.8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.8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.8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.8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.8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.8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.8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.8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.8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.8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.8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.8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.8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.8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.8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.8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.8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.8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.8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.8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.8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.8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.8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.8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.8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.8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.8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.8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.8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.8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.8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.8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.8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.8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.8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.8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.8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.8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.8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.8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.8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.8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.8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.8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.8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.8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.8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.8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.8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.8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.8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.8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.8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.8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.8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.8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.8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.8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.8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.8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.8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.8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.8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.8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.8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.8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.8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.8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.8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.8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.8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.8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.8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.8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.8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.8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.8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.8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.8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.8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.8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.8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.8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.8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.8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.8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.8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.8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.8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.8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.8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.8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.8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.8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.8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.8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.8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.8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.8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.8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.8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.8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.8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.8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.8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.8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.8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.8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.8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.8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.8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.8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.8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.8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.8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.8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.8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.8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.8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.8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.8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.8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.8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.8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.8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.8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.8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.8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.8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.8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.8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.8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.8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.8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.8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.8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.8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.8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.8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.8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.8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.8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.8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.8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.8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.8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.8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.8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.8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.8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.8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.8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.8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.8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.8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.8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.8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.8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.8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.8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.8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.8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.8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.8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.8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.8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.8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.8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.8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.8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.8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.8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.8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.8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.8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.8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.8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.8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.8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.8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.8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.8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.8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.8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.8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.8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.8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.8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.8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.8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.8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.8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.8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.8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.8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.8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.8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.8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.8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.8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.8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.8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.8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.8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.8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.8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.8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.8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.8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.8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.8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.8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.8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.8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.8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.8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.8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.8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.8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.8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.8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.8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.8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.8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.8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.8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.8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.8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.8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.8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.8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.8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.8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.8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.8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.8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.8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.8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.8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.8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.8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.8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.8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.8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.8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.8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.8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.8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.8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.8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.8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.8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.8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.8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.8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.8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.8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.8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.8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.8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.8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.8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.8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.8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.8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.8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.8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.8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.8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.8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.8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.8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.8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.8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.8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.8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.8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.8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.8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.8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.8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.8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.8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.8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.8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.8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.8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.8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.8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.8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.8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.8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.8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.8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.8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.8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.8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.8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.8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.8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.8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.8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.8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.8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.8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.8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.8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.8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.8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.8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.8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.8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.8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.8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.8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.8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.8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.8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.8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.8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.8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.8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.8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.8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.8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.8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.8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.8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.8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.8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.8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.8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.8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.8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.8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.8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.8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.8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.8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.8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.8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.8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.8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.8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.8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.8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.8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.8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.8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.8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.8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.8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.8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.8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.8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.8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.8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.8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.8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.8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.8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.8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.8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.8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.8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.8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.8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.8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.8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.8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.8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.8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.8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.8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.8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.8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.8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.8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.8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.8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.8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.8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.8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.8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.8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.8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.8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.8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.8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.8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.8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.8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.8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.8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.8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.8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.8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.8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.8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.8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.8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.8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.8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.8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.8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.8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.8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.8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.8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.8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.8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.8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.8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.8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.8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.8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.8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.8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.8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.8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.8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.8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.8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.8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.8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.8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.8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.8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.8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.8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.8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.8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.8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.8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.8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.8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.8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.8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.8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.8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.8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.8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.8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.8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.8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.8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.8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.8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.8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.8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.8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.8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.8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.8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.8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.8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.8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.8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.8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.8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.8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.8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.8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.8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.8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.8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.8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.8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.8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.8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.8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.8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.8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.8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.8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.8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.8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.8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.8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.8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.8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.8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.8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.8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.8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.8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.8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.8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.8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.8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.8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.8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.8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.8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.8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.8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.8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.8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.8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.8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.8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.8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.8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.8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.8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.8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.8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.8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.8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.8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.8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.8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.8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.8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.8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.8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.8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.8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.8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.8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.8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.8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.8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.8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.8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.8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.8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.8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.8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.8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.8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.8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.8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.8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.8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.8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.8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.8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.8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.8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.8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.8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.8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.8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.8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.8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.8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.8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.8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.8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.8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.8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.8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.8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.8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.8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.8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.8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.8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.8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.8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.8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.8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.8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.8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.8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.8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.8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.8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.8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.8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.8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.8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.8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.8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.8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.8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.8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.8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.8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.8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.8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.8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.8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.8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.8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.8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.8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.8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.8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.8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.8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.8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.8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.8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.8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.8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.8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.8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.8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.8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.8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.8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.8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.8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.8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.8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.8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.8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.8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.8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.8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.8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.8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.8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.8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.8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.8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.8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.8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.8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.8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.8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.8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.8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.8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.8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.8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.8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.8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.8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.8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.8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.8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.8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.8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.8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.8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.8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.8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.8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.8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.8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.8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.8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.8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.8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.8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.8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.8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.8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.8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.8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.8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.8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.8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.8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.8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.8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.8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.8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.8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.8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.8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.8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.8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.8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.8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.8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.8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.8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.8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.8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.8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.8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.8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.8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.8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.8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.8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.8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.8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.8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.8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.8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.8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.8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.8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.8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.8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.8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.8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.8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.8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.8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.8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.8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.8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.8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.8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.8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.8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.8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.8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.8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.8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.8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.8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.8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.8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.8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.8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.8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.8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.8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.8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.8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.8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.8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.8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.8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.8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.8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.8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.8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.8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.8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.8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.8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.8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.8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.8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.8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.8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.8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.8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.8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.8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.8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.8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.8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.8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.8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.8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.8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.8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.8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.8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.8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.8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.8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.8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.8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.8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.8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.8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.8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.8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.8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.8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.8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.8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.8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.8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.8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.8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.8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.8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.8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.8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.8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.8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.8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.8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.8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.8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.8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.8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.8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.8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.8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.8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.8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.8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.8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.8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.8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.8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.8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.8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.8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.8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.8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.8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.8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.8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.8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.8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.8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.8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.8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.8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.8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.8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.8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.8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.8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.8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.8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.8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.8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.8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.8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.8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.8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.8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.8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.8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.8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.8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.8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.8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.8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.8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.8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.8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.8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.8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.8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.8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.8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.8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.8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.8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.8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.8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.8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.8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.8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.8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.8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.8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.8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.8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.8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.8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.8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.8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.8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.8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.8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.8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.8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.8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.8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.8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.8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.8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.8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.8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.8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.8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.8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.8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.8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.8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.8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.8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.8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.8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.8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.8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.8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.8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.8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.8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.8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.8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.8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.8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.8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.8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.8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.8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.8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.8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.8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.8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.8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.8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.8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.8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.8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.8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.8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.8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.8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.8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.8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.8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.8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.8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.8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.8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.8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.8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.8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.8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.8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.8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.8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.8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.8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.8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.8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.8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.8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.8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.8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.8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.8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.8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.8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.8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.8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.8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.8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.8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.8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.8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.8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.8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.8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.8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.8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.8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.8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.8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.8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.8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.8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.8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.8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.8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.8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.8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.8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.8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.8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.8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.8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.8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.8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.8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.8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.8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.8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.8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.8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.8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.8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.8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.8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.8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.8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.8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.8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.8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.8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.8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.8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.8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.8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.8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.8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.8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.8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.8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.8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.8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.8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.8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.8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.8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.8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.8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.8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.8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.8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.8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.8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.8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.8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.8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.8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.8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.8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.8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.8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.8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.8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.8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.8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.8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.8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.8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.8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.8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.8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.8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.8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.8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.8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.8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.8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.8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.8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.8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.8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.8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.8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.8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.8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.8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.8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.8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.8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.8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.8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.8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.8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.8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.8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.8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.8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.8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.8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.8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.8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.8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.8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.8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.8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.8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.8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.8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.8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.8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.8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.8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.8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.8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.8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.8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.8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.8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.8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.8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.8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.8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.8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.8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.8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.8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.8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.8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.8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.8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.8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.8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.8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.8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.8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.8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.8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.8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.8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.8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.8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.8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.8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.8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.8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.8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.8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.8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.8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.8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.8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.8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.8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.8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.8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.8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.8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.8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.8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.8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.8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.8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.8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.8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.8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.8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.8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.8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.8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.8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.8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.8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.8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.8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.8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.8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.8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.8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.8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.8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.8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.8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.8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.8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.8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.8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.8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.8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.8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.8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.8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.8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.8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.8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.8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.8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.8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.8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.8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.8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.8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.8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.8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.8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.8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.8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.8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.8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.8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.8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.8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.8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.8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.8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.8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.8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.8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.8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.8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.8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.8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.8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.8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.8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.8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.8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.8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.8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.8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.8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.8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.8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.8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.8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.8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.8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.8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.8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.8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.8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.8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.8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.8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.8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.8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.8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.8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.8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.8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.8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.8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.8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.8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.8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.8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.8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.8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.8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.8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.8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.8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.8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.8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.8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.8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.8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.8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.8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.8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.8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.8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.8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.8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.8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.8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.8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.8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.8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.8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.8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.8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.8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.8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.8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.8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.8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.8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.8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.8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.8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.8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.8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.8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.8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.8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.8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.8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.8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.8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.8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.8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.8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.8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.8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.8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.8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.8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.8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.8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.8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.8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.8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.8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.8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.8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.8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.8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.8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.8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.8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.8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.8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.8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.8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.8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.8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.8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.8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.8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.8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.8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.8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.8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.8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.8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.8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.8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.8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.8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.8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.8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.8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.8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.8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.8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.8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.8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.8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.8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.8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.8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.8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.8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.8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.8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.8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.8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.8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.8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.8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.8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.8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.8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.8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.8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.8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.8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.8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.8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.8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.8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.8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.8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.8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.8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.8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.8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.8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.8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.8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.8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.8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.8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.8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.8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.8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.8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.8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.8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.8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.8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.8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.8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.8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.8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.8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.8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.8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.8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.8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.8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.8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.8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.8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.8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.8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.8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.8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.8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.8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.8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.8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.8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.8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.8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.8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.8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.8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.8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.8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.8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.8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.8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.8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.8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.8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.8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.8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.8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.8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.8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.8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.8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.8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.8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.8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.8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.8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.8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.8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.8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.8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.8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.8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.8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.8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.8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.8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.8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.8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.8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.8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.8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.8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.8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.8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.8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.8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.8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.8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.8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.8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.8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.8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.8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.8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.8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.8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.8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.8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.8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.8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.8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.8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.8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.8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.8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.8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.8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.8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.8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.8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.8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.8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.8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.8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.8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.8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.8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.8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.8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.8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.8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.8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.8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.8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.8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.8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.8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.8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.8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.8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.8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.8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.8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.8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.8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.8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.8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.8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.8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.8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.8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.8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.8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.8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.8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.8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.8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.8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.8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.8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.8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.8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.8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.8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.8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.8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.8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.8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.8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.8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.8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.8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.8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.8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.8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.8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.8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.8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.8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.8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.8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.8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.8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.8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.8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.8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.8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.8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.8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.8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.8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.8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.8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.8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.8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.8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.8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.8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.8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.8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.8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.8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.8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.8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.8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.8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.8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.8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.8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.8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.8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.8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.8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.8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.8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.8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.8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.8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.8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.8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.8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.8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.8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.8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.8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.8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.8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.8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.8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.8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.8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.8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.8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.8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.8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.8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.8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.8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.8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.8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.8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.8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.8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.8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.8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.8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.8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.8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.8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.8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.8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.8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.8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.8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.8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.8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.8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.8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.8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.8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.8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.8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.8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.8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.8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.8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.8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.8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.8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.8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.8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.8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.8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.8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.8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.8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.8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.8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.8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.8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.8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.8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.8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.8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.8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.8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.8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.8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.8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.8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.8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.8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.8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.8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.8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.8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.8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.8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.8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.8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.8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.8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.8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.8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.8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.8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.8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.8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.8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.8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.8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.8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.8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.8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.8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.8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.8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.8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.8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.8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.8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.8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.8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.8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.8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.8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.8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.8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.8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.8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.8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.8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.8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.8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.8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.8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.8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.8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.8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.8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.8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.8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.8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.8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.8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.8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.8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.8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.8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.8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.8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.8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.8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.8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.8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.8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.8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.8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.8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.8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.8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.8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.8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.8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.8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.8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.8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.8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.8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.8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.8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.8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.8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.8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.8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.8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.8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.8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.8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.8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.8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.8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.8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.8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.8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.8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.8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.8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.8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.8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.8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.8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.8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.8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.8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.8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.8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.8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.8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.8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.8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.8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.8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.8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.8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.8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.8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.8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.8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.8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.8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.8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.8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.8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.8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.8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.8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.8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.8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.8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.8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.8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.8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.8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.8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.8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.8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.8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.8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.8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.8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.8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.8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.8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.8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.8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.8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.8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.8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.8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.8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.8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.8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.8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.8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.8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.8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.8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.8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.8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.8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.8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.8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.8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.8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.8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.8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.8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.8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.8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.8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.8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.8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.8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.8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.8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.8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.8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.8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.8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.8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.8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.8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.8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.8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.8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.8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.8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.8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.8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.8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.8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.8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.8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.8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.8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.8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.8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.8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.8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.8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.8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.8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.8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.8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.8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.8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.8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.8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.8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.8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.8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.8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.8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.8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.8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.8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.8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.8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.8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.8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.8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.8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.8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.8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.8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.8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.8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.8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.8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.8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.8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.8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.8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.8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.8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.8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.8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.8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.8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.8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.8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.8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.8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.8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.8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.8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.8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.8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.8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.8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.8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.8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.8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.8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.8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.8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.8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.8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.8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.8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.8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.8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.8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.8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.8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.8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.8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.8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.8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.8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.8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.8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.8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.8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.8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.8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.8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.8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.8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.8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.8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.8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.8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.8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.8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.8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.8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.8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.8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.8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.8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.8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.8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.8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.8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.8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.8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.8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.8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.8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.8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.8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.8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.8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.8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.8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.8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.8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.8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.8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.8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.8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.8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.8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.8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.8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.8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.8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.8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.8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.8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.8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.8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.8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.8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.8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.8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.8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.8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.8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.8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.8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.8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.8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.8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.8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.8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.8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.8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.8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.8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.8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.8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.8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.8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.8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.8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.8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.8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.8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.8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.8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.8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.8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.8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.8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.8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.8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.8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.8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.8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.8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.8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.8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.8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.8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.8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.8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.8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.8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.8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.8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.8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.8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.8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.8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.8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.8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.8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.8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.8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.8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.8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.8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.8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.8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.8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.8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.8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.8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.8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.8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.8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.8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.8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.8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.8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.8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.8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.8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.8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.8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.8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.8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.8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.8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.8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.8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.8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.8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.8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.8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.8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.8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.8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.8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.8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.8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.8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.8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.8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.8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.8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.8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.8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.8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.8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.8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.8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.8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.8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.8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.8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.8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.8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.8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.8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.8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.8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.8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.8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.8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.8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.8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.8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.8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.8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.8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.8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.8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.8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.8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.8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.8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.8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.8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.8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.8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.8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.8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.8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.8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.8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.8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.8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.8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.8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.8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.8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.8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.8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.8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.8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.8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.8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.8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.8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.8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.8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.8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.8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.8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.8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.8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.8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.8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.8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.8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.8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.8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.8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.8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.8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.8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.8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.8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.8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.8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.8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.8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.8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.8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.8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.8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.8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.8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.8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.8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.8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.8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.8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.8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.8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.8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.8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.8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.8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.8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.8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.8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.8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.8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.8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.8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.8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.8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.8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.8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.8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.8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.8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.8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.8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.8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.8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.8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.8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.8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.8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.8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.8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.8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.8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.8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.8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.8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.8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.8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.8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.8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.8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.8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.8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.8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.8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.8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.8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.8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.8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.8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.8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.8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.8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.8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.8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.8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.8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.8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.8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.8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.8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.8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.8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.8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.8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.8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.8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.8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.8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.8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.8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.8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.8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.8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.8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.8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.8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.8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.8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.8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.8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.8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.8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.8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.8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.8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.8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.8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.8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.8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.8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.8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.8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.8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.8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.8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.8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.8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.8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.8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.8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.8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.8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.8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.8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.8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.8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.8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.8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.8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.8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.8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.8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.8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.8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.8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.8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.8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.8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.8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.8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.8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.8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.8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.8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.8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.8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.8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.8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.8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.8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.8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.8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.8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.8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.8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.8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.8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.8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.8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.8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.8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.8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.8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.8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.8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.8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.8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.8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.8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.8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.8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.8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.8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.8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.8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.8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.8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.8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.8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.8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.8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.8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.8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.8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.8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.8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.8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.8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.8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.8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.8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.8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.8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.8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.8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.8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.8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.8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.8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.8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.8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.8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.8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.8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.8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.8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.8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.8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.8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.8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.8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.8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.8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.8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.8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.8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.8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.8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.8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.8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.8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.8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.8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.8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.8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.8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.8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.8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.8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.8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.8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.8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.8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.8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.8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.8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.8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.8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.8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.8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.8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.8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.8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.8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.8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.8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.8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.8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.8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.8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.8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.8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.8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.8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.8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.8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.8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.8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.8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.8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.8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.8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.8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.8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.8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.8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.8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.8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.8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.8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.8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.8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.8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.8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.8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.8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.8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.8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.8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.8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.8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.8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.8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.8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.8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.8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.8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.8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.8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.8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.8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.8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.8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.8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.8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.8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.8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.8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.8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.8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.8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.8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.8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.8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.8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.8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.8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.8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.8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.8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.8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.8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.8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.8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.8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.8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.8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.8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.8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.8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.8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.8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.8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.8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.8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.8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.8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.8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.8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.8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.8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.8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.8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.8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.8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.8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.8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.8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.8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.8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.8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.8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.8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.8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.8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.8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.8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.8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.8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.8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.8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.8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.8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.8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.8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.8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.8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.8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.8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.8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.8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.8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.8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.8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.8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.8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.8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.8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.8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.8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.8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.8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.8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.8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.8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.8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.8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.8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.8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.8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.8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.8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.8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.8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.8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.8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.8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.8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.8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.8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.8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.8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.8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.8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.8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.8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.8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.8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.8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.8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.8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.8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.8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.8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.8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.8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.8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.8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.8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.8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.8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.8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.8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.8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.8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.8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.8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.8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.8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.8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.8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.8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.8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.8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.8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.8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.8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.8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.8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.8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.8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.8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.8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.8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.8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.8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.8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.8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.8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.8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.8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.8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.8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.8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.8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.8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.8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.8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.8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.8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.8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.8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.8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.8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.8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.8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.8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.8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.8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.8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.8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.8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.8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.8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.8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.8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.8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.8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.8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.8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.8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.8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.8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.8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.8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.8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.8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.8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.8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.8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.8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.8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.8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.8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.8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.8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.8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.8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.8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.8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.8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.8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.8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.8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.8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.8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.8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.8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.8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.8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.8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.8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.8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.8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.8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.8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.8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.8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.8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.8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.8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.8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.8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.8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.8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.8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.8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.8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.8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.8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.8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.8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.8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.8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.8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.8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.8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.8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.8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.8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.8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.8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.8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.8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.8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.8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.8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.8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.8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.8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.8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.8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.8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.8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.8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.8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.8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.8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.8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.8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.8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.8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.8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.8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.8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.8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.8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.8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.8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.8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.8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.8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.8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.8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.8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.8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.8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.8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.8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.8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.8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.8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.8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.8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.8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.8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.8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.8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.8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.8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.8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.8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.8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.8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.8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.8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.8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.8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.8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.8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.8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.8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.8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.8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.8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.8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.8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.8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.8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.8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.8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.8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.8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.8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.8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.8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.8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.8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.8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.8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.8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.8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.8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.8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.8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.8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.8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.8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.8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.8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.8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.8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.8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.8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.8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.8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.8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.8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.8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.8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.8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.8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.8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.8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.8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.8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.8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.8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.8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.8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.8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.8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.8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.8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.8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.8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.8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.8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.8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.8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.8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.8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.8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.8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.8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.8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.8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.8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.8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.8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.8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.8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.8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.8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.8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.8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.8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.8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.8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.8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.8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.8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.8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.8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.8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.8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.8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.8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.8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.8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.8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.8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.8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.8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.8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.8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.8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.8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.8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.8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.8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.8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.8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.8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.8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.8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.8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.8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.8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.8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.8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.8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.8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.8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.8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.8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.8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.8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.8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.8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.8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.8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.8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.8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.8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.8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.8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.8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.8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.8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.8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.8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.8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.8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.8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.8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.8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.8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.8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.8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.8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.8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.8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.8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.8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.8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.8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.8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.8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.8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.8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.8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.8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.8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.8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.8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.8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.8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.8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.8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.8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.8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.8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.8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.8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.8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.8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.8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.8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.8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.8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.8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.8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.8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.8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.8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.8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.8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.8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.8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.8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.8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.8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.8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.8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.8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.8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.8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.8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.8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.8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.8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.8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.8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.8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.8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.8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.8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.8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.8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.8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.8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.8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.8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.8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.8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.8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.8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.8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.8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.8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.8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.8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.8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.8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.8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.8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.8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.8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.8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.8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.8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.8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.8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.8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.8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.8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.8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.8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.8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.8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.8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.8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.8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.8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.8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.8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.8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.8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.8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.8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.8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.8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.8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.8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.8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.8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.8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.8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.8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.8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.8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.8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.8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.8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.8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.8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.8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.8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.8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.8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.8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.8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.8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.8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.8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.8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.8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.8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.8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.8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.8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.8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.8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.8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.8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.8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.8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.8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.8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.8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.8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.8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.8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.8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.8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.8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.8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.8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.8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.8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.8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.8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.8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.8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.8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.8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.8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.8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.8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.8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.8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.8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.8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.8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.8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.8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.8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.8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.8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.8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.8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.8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.8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.8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.8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.8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.8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.8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.8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.8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.8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.8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.8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.8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.8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.8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.8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.8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.8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.8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.8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.8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.8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.8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.8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.8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.8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.8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.8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.8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.8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.8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.8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.8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.8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.8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.8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.8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.8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.8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.8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.8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.8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.8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.8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.8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.8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.8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.8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.8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.8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.8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.8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.8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.8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.8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.8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.8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.8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.8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.8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.8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.8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.8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.8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.8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.8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.8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.8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.8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.8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.8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.8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.8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.8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.8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.8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.8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.8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.8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.8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.8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.8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.8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.8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.8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.8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.8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.8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.8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.8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.8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.8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.8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.8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.8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.8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.8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.8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.8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.8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.8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.8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.8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.8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.8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.8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.8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.8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.8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.8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.8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.8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.8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.8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.8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.8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.8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.8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.8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.8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.8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.8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.8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.8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.8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.8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.8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.8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.8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.8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.8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.8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.8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.8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.8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.8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.8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.8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.8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.8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.8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.8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.8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.8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.8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.8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.8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.8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.8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.8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.8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.8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.8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.8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.8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.8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.8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.8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.8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.8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.8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.8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.8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.8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.8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.8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.8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.8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.8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.8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.8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.8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.8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.8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.8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.8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.8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.8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.8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.8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.8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.8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.8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.8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.8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.8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.8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.8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.8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.8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.8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.8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.8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.8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.8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.8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.8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.8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.8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.8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.8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.8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.8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.8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.8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.8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.8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.8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.8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.8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.8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.8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.8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.8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.8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.8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.8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.8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.8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.8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.8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.8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.8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.8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.8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.8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.8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.8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.8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.8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.8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.8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.8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.8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.8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.8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.8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.8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.8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.8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.8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.8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.8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.8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.8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.8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.8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.8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.8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.8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.8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.8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.8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.8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.8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.8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.8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.8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.8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.8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.8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.8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.8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.8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.8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.8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.8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.8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.8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.8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.8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.8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.8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.8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.8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.8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.8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.8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.8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.8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.8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.8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.8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.8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.8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.8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.8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.8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.8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.8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.8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.8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.8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.8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.8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.8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.8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.8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.8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.8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.8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.8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.8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.8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.8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.8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.8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.8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.8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.8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.8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.8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.8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.8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.8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.8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.8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.8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.8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.8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.8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.8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.8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.8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.8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.8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.8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.8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.8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.8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.8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.8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.8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.8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.8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.8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.8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.8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.8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.8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.8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.8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.8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.8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.8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.8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.8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.8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.8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.8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.8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.8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.8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.8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.8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.8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.8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.8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.8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.8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.8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.8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.8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.8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.8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.8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.8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.8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.8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.8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.8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.8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.8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.8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.8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.8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.8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.8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.8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.8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.8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.8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.8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.8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.8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.8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.8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.8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.8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.8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.8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.8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.8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.8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.8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.8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.8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.8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.8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.8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.8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.8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.8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.8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.8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.8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.8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.8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.8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.8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.8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.8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.8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.8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.8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.8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.8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.8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.8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.8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.8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.8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.8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.8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.8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.8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.8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.8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.8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.8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.8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.8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.8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.8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.8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.8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.8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.8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.8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.8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.8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.8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.8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.8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.8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.8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.8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.8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.8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.8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.8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.8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.8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.8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.8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.8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.8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.8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.8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.8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.8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.8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.8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.8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.8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.8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.8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.8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.8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.8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.8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.8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.8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.8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.8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.8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.8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.8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.8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.8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.8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.8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.8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.8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.8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.8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.8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.8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.8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.8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.8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.8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.8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.8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.8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.8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.8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.8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.8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.8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.8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.8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.8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.8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.8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.8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.8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.8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.8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.8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.8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.8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.8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.8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.8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.8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.8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.8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.8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.8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.8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.8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.8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.8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.8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.8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.8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.8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.8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.8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.8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.8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.8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.8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.8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.8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.8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.8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.8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.8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.8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.8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.8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.8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.8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.8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.8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.8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.8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.8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.8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.8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.8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.8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.8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.8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.8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.8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.8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.8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.8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.8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.8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.8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.8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.8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.8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.8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.8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.8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.8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.8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.8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.8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.8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.8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.8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.8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.8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.8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.8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.8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.8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.8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.8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.8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.8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.8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.8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.8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.8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.8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.8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.8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.8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.8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.8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.8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.8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.8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.8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.8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.8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.8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.8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.8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.8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.8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.8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.8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.8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.8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.8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.8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.8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.8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.8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.8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.8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.8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.8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.8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.8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.8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.8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.8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.8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.8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.8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.8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.8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.8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.8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.8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.8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.8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.8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.8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.8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.8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.8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.8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.8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.8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.8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.8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.8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.8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.8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.8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.8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.8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.8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.8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.8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.8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.8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.8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.8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.8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.8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.8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.8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.8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.8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.8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.8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.8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.8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.8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.8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.8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.8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.8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.8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.8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.8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.8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.8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.8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.8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.8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.8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.8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.8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.8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.8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.8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.8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.8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.8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.8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.8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.8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.8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.8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.8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.8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.8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.8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.8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.8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.8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.8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.8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.8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.8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.8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.8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.8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.8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.8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.8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.8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.8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.8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.8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.8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.8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.8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.8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.8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.8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.8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.8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.8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.8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.8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.8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.8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.8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.8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.8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.8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.8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.8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.8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.8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.8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.8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.8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.8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.8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.8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.8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.8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.8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.8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.8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.8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.8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.8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.8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.8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.8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.8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.8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.8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.8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.8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.8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.8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.8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.8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.8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.8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.8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.8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.8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.8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.8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.8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.8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.8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.8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.8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.8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.8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.8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.8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.8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.8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.8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.8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.8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.8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.8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.8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.8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.8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.8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.8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.8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.8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.8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.8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.8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.8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.8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.8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.8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.8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.8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.8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.8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.8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.8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.8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.8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.8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.8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.8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.8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.8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.8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.8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.8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.8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.8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.8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.8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.8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.8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.8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.8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.8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.8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.8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.8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.8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.8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.8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.8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.8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.8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.8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.8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.8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.8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.8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.8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.8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.8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.8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.8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.8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.8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.8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.8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.8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.8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.8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.8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.8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.8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.8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.8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.8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.8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.8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.8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.8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.8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.8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.8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.8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.8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.8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.8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.8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.8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.8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.8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.8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.8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.8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.8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.8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.8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.8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.8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.8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.8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.8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.8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.8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.8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.8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.8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.8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.8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.8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.8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.8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.8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.8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.8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.8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.8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.8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.8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.8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.8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.8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.8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.8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.8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.8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.8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.8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.8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.8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.8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.8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.8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.8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.8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.8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.8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.8" x14ac:dyDescent="0.25">
      <c r="A4904" s="79"/>
      <c r="C4904" s="78"/>
      <c r="D4904" s="79"/>
      <c r="E4904" s="78"/>
      <c r="F4904" s="78"/>
    </row>
    <row r="4905" spans="1:81" ht="13.8" x14ac:dyDescent="0.25">
      <c r="A4905" s="79"/>
      <c r="C4905" s="78"/>
      <c r="D4905" s="79"/>
      <c r="E4905" s="78"/>
      <c r="F4905" s="78"/>
    </row>
    <row r="4906" spans="1:81" ht="13.8" x14ac:dyDescent="0.25">
      <c r="A4906" s="79"/>
      <c r="C4906" s="78"/>
      <c r="D4906" s="79"/>
      <c r="E4906" s="78"/>
      <c r="F4906" s="78"/>
    </row>
    <row r="4907" spans="1:81" ht="13.8" x14ac:dyDescent="0.25">
      <c r="A4907" s="79"/>
      <c r="C4907" s="78"/>
      <c r="D4907" s="79"/>
      <c r="E4907" s="78"/>
      <c r="F4907" s="78"/>
    </row>
    <row r="4908" spans="1:81" ht="13.8" x14ac:dyDescent="0.25">
      <c r="A4908" s="79"/>
      <c r="C4908" s="78"/>
      <c r="D4908" s="79"/>
      <c r="E4908" s="78"/>
      <c r="F4908" s="78"/>
    </row>
    <row r="4909" spans="1:81" ht="13.8" x14ac:dyDescent="0.25">
      <c r="A4909" s="79"/>
      <c r="C4909" s="78"/>
      <c r="D4909" s="79"/>
      <c r="E4909" s="78"/>
      <c r="F4909" s="78"/>
    </row>
    <row r="4910" spans="1:81" ht="13.8" x14ac:dyDescent="0.25">
      <c r="A4910" s="79"/>
      <c r="C4910" s="78"/>
      <c r="D4910" s="79"/>
      <c r="E4910" s="78"/>
      <c r="F4910" s="78"/>
    </row>
    <row r="4911" spans="1:81" ht="13.8" x14ac:dyDescent="0.25">
      <c r="A4911" s="79"/>
      <c r="C4911" s="78"/>
      <c r="D4911" s="79"/>
      <c r="E4911" s="78"/>
      <c r="F4911" s="78"/>
    </row>
    <row r="4912" spans="1:81" ht="13.8" x14ac:dyDescent="0.25">
      <c r="A4912" s="79"/>
      <c r="C4912" s="78"/>
      <c r="D4912" s="79"/>
      <c r="E4912" s="78"/>
      <c r="F4912" s="78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2024-08-14T23:18:03Z</cp:lastPrinted>
  <dcterms:created xsi:type="dcterms:W3CDTF">2021-10-13T22:24:50Z</dcterms:created>
  <dcterms:modified xsi:type="dcterms:W3CDTF">2025-01-06T20:51:42Z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