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onor\DRCH-0015 SERVICIOS MONITOREOS AMBIENTALES\NUEVO CONCURSO\10. OBSERVACIONES\CAÑETE\Enviar a postores\"/>
    </mc:Choice>
  </mc:AlternateContent>
  <xr:revisionPtr revIDLastSave="0" documentId="13_ncr:1_{B5D49357-63F5-499C-9D64-DD245DB2AA64}" xr6:coauthVersionLast="47" xr6:coauthVersionMax="47" xr10:uidLastSave="{00000000-0000-0000-0000-000000000000}"/>
  <bookViews>
    <workbookView xWindow="20370" yWindow="-120" windowWidth="29040" windowHeight="15840" firstSheet="2" activeTab="2" xr2:uid="{00000000-000D-0000-FFFF-FFFF00000000}"/>
  </bookViews>
  <sheets>
    <sheet name="EAP Chicama" sheetId="10" state="hidden" r:id="rId1"/>
    <sheet name="EAP Virú" sheetId="11" state="hidden" r:id="rId2"/>
    <sheet name="Hoja1" sheetId="2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hidden="1">{"Equipment cost",#N/A,FALSE,"bulks"}</definedName>
    <definedName name="anal" hidden="1">'[4]EATON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_xlnm.Print_Area" localSheetId="2">Hoja1!$A$1:$I$97</definedName>
    <definedName name="assd" hidden="1">{#N/A,#N/A,FALSE,"Bericht 2";#N/A,#N/A,FALSE,"Bericht 3";#N/A,#N/A,FALSE,"Bericht 1"}</definedName>
    <definedName name="barry" hidden="1">{"UTILITIES",#N/A,FALSE,"GENERAL"}</definedName>
    <definedName name="CARGOMAQ" hidden="1">#REF!</definedName>
    <definedName name="CARGOMAQ1" hidden="1">#REF!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hidden="1">{"A.I.s",#N/A,TRUE,"Architects Instructions"}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'[10]LIMA-CANTA'!#REF!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'[10]LIMA-CANTA'!#REF!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2" i="28" l="1"/>
  <c r="G93" i="28"/>
  <c r="G63" i="28"/>
  <c r="G57" i="28"/>
  <c r="G17" i="28"/>
  <c r="G22" i="28"/>
  <c r="G70" i="28" l="1"/>
  <c r="G47" i="28"/>
  <c r="B100" i="11"/>
</calcChain>
</file>

<file path=xl/sharedStrings.xml><?xml version="1.0" encoding="utf-8"?>
<sst xmlns="http://schemas.openxmlformats.org/spreadsheetml/2006/main" count="480" uniqueCount="292">
  <si>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</si>
  <si>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</si>
  <si>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</si>
  <si>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</si>
  <si>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</si>
  <si>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</si>
  <si>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</si>
  <si>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</si>
  <si>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</si>
  <si>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</si>
  <si>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</si>
  <si>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</si>
  <si>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</si>
  <si>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</si>
  <si>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</si>
  <si>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</si>
  <si>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</si>
  <si>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</si>
  <si>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</si>
  <si>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</si>
  <si>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</si>
  <si>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</si>
  <si>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</si>
  <si>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</si>
  <si>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</si>
  <si>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</si>
  <si>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</si>
  <si>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</si>
  <si>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</si>
  <si>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</si>
  <si>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</si>
  <si>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</si>
  <si>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</si>
  <si>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</si>
  <si>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</si>
  <si>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</si>
  <si>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</si>
  <si>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</si>
  <si>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</si>
  <si>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</si>
  <si>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</si>
  <si>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</si>
  <si>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</si>
  <si>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</si>
  <si>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</si>
  <si>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</si>
  <si>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</si>
  <si>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</si>
  <si>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</si>
  <si>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</si>
  <si>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</si>
  <si>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</si>
  <si>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</si>
  <si>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</si>
  <si>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</si>
  <si>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</si>
  <si>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</si>
  <si>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</si>
  <si>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</si>
  <si>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</si>
  <si>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</si>
  <si>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</si>
  <si>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</si>
  <si>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</si>
  <si>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</si>
  <si>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</si>
  <si>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</si>
  <si>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</si>
  <si>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</si>
  <si>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</si>
  <si>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</si>
  <si>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</si>
  <si>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</si>
  <si>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</si>
  <si>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</si>
  <si>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</si>
  <si>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</si>
  <si>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</si>
  <si>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</si>
  <si>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</si>
  <si>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</si>
  <si>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</si>
  <si>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</si>
  <si>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</si>
  <si>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</si>
  <si>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</si>
  <si>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</si>
  <si>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</si>
  <si>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</si>
  <si>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</si>
  <si>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</si>
  <si>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</si>
  <si>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</si>
  <si>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</si>
  <si>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</si>
  <si>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</si>
  <si>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</si>
  <si>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</si>
  <si>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</si>
  <si>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</si>
  <si>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</si>
  <si>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</si>
  <si>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</si>
  <si>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</si>
  <si>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</si>
  <si>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</si>
  <si>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</si>
  <si>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</si>
  <si>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</si>
  <si>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</si>
  <si>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</si>
  <si>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</si>
  <si>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</si>
  <si>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</si>
  <si>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</si>
  <si>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</si>
  <si>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</si>
  <si>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</si>
  <si>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</si>
  <si>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</si>
  <si>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</si>
  <si>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</si>
  <si>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</si>
  <si>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</si>
  <si>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</si>
  <si>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</si>
  <si>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</si>
  <si>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</si>
  <si>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</si>
  <si>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</si>
  <si>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</si>
  <si>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</si>
  <si>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</si>
  <si>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</si>
  <si>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</si>
  <si>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</si>
  <si>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</si>
  <si>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</si>
  <si>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</si>
  <si>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</si>
  <si>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</si>
  <si>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</si>
  <si>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</si>
  <si>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</si>
  <si>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</si>
  <si>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</si>
  <si>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</si>
  <si>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</si>
  <si>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</si>
  <si>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</si>
  <si>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</si>
  <si>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</si>
  <si>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</si>
  <si>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</si>
  <si>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</si>
  <si>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</si>
  <si>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</si>
  <si>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</si>
  <si>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</si>
  <si>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</si>
  <si>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</si>
  <si>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</si>
  <si>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</si>
  <si>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</si>
  <si>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</si>
  <si>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</si>
  <si>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</si>
  <si>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</si>
  <si>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</si>
  <si>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</si>
  <si>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</si>
  <si>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</si>
  <si>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</si>
  <si>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</si>
  <si>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</si>
  <si>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</si>
  <si>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</si>
  <si>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</si>
  <si>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</si>
  <si>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</si>
  <si>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</si>
  <si>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</si>
  <si>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</si>
  <si>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</si>
  <si>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</si>
  <si>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</si>
  <si>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</si>
  <si>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</si>
  <si>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</si>
  <si>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</si>
  <si>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</si>
  <si>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</si>
  <si>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</si>
  <si>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</si>
  <si>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</si>
  <si>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</si>
  <si>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</si>
  <si>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</si>
  <si>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</si>
  <si>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</si>
  <si>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</si>
  <si>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</si>
  <si>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</si>
  <si>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</si>
  <si>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</si>
  <si>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</si>
  <si>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</si>
  <si>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</si>
  <si>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</si>
  <si>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</si>
  <si>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</si>
  <si>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</si>
  <si>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</si>
  <si>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Revisión 0</t>
  </si>
  <si>
    <t>FORMATO C2- ANÁLISIS DE PRECIOS UNITARIO</t>
  </si>
  <si>
    <t>Proyecto:</t>
  </si>
  <si>
    <t>N° del Paquete:</t>
  </si>
  <si>
    <t>Nombre del Paquete:</t>
  </si>
  <si>
    <t>Río:</t>
  </si>
  <si>
    <t>“ENTREGA DE LAS DEFENSAS RIBEREÑAS DE LOS RÍOS CAÑETE Y HUAURA (PAQUETE 5)"</t>
  </si>
  <si>
    <t>CO-PE-1PE324-XX-XX-XXX</t>
  </si>
  <si>
    <t>PROYECTO SOLUCIÓN INTEGRAL PARA EL CONTROL DE INUNDACIONES Y MOVIMIENTO DE MASA DE LA CUENCA DEL RÍO CAÑETE Y DEL RÍO HUAURA</t>
  </si>
  <si>
    <t>PAQUETE 5</t>
  </si>
  <si>
    <t>SERVICIO DE MONITOREO AMBIENTAL – CUENCA CAÑETE</t>
  </si>
  <si>
    <t>CAÑETE</t>
  </si>
  <si>
    <t>DESCRIPCIÓN</t>
  </si>
  <si>
    <t>Método</t>
  </si>
  <si>
    <t>Matriz</t>
  </si>
  <si>
    <t>LDD / LDC (*)</t>
  </si>
  <si>
    <t>Acreditación (**)</t>
  </si>
  <si>
    <t>Precio Unitario (S/.)</t>
  </si>
  <si>
    <t>SIN IGV</t>
  </si>
  <si>
    <t>Monitoreo de 01 estación de calidad de agua</t>
  </si>
  <si>
    <t>Parámetros de campo:</t>
  </si>
  <si>
    <t>pH</t>
  </si>
  <si>
    <t>Temperatura</t>
  </si>
  <si>
    <t>Conductividad</t>
  </si>
  <si>
    <t>OD</t>
  </si>
  <si>
    <t>Ensayos en laboratorio:</t>
  </si>
  <si>
    <t>Dureza</t>
  </si>
  <si>
    <t>DBO</t>
  </si>
  <si>
    <t>DQO</t>
  </si>
  <si>
    <t>Aceites y grasas</t>
  </si>
  <si>
    <t>Nitratos</t>
  </si>
  <si>
    <t>Nitritos</t>
  </si>
  <si>
    <t>Metales (Al, As, B, Ba, Cd, Cr, Cu, Hg, Mn, NI, Pb, Zn)</t>
  </si>
  <si>
    <t>Turbidez</t>
  </si>
  <si>
    <t>Fosforo total</t>
  </si>
  <si>
    <t>Bicarbonatos</t>
  </si>
  <si>
    <t xml:space="preserve">Cloruros </t>
  </si>
  <si>
    <t>Detergentes – SAAM</t>
  </si>
  <si>
    <t>Fluoruros</t>
  </si>
  <si>
    <t>Sulfatos</t>
  </si>
  <si>
    <t>Sólidos disueltos totales</t>
  </si>
  <si>
    <t>Sólidos totales</t>
  </si>
  <si>
    <t>Sólidos en suspensión</t>
  </si>
  <si>
    <t>Hidrocarburos Totales de Petróleo (C8 - C40)</t>
  </si>
  <si>
    <t>Organoclorados (Plaguicidas)</t>
  </si>
  <si>
    <t>Bifenilos Policlorados (PCB)</t>
  </si>
  <si>
    <t>Microbiológicos y parasitológicos</t>
  </si>
  <si>
    <t>Coliformes Termo tolerantes</t>
  </si>
  <si>
    <t>Escherichia coli</t>
  </si>
  <si>
    <t>Huevos y larvas de helmintos</t>
  </si>
  <si>
    <t>Sub Total</t>
  </si>
  <si>
    <r>
      <t>(*)</t>
    </r>
    <r>
      <rPr>
        <sz val="11"/>
        <color theme="1"/>
        <rFont val="Calibri Light"/>
        <family val="2"/>
      </rPr>
      <t xml:space="preserve"> Referido a LDD (Límite de Detección) y LDC (Límite de Cuantificación).</t>
    </r>
  </si>
  <si>
    <r>
      <t xml:space="preserve">(**) </t>
    </r>
    <r>
      <rPr>
        <sz val="11"/>
        <color theme="1"/>
        <rFont val="Calibri Light"/>
        <family val="2"/>
      </rPr>
      <t>Solo en donde aplique.</t>
    </r>
  </si>
  <si>
    <t>Monitoreo de 01 estación de calidad de aire</t>
  </si>
  <si>
    <t>Evaluación in situ de parámetros meteorológicos:</t>
  </si>
  <si>
    <t>Temperatura ambiental (°C)</t>
  </si>
  <si>
    <t>Presión barométrica (mmHg)</t>
  </si>
  <si>
    <t>Humedad relativa (%)</t>
  </si>
  <si>
    <t>Velocidad del viento (m/s)</t>
  </si>
  <si>
    <t>Dirección del viento</t>
  </si>
  <si>
    <t>Parámetros</t>
  </si>
  <si>
    <t>Material Particulado con diámetro menor a 10 micras (PM-10)</t>
  </si>
  <si>
    <t>Material Particulado con diámetro menor a 2.5 micras (PM-2.5).</t>
  </si>
  <si>
    <t>Monóxido de Carbono (CO).</t>
  </si>
  <si>
    <t>Dióxido de Nitrógeno (NO2).</t>
  </si>
  <si>
    <t>Dióxido de Azufre (SO2).</t>
  </si>
  <si>
    <t>Sulfuro de hidrógeno (H₂S).</t>
  </si>
  <si>
    <r>
      <t xml:space="preserve">(*) </t>
    </r>
    <r>
      <rPr>
        <sz val="11"/>
        <color theme="1"/>
        <rFont val="Calibri Light"/>
        <family val="2"/>
      </rPr>
      <t>Referido a LDD (Límite de Detección) y LDC (Límite de Cuantificación).</t>
    </r>
  </si>
  <si>
    <t>Monitoreo de 01 estación de nivel de ruido</t>
  </si>
  <si>
    <t>Nivel de presión sonora equivalente con ponderación A (LAeqT), durante el periodo diurno.</t>
  </si>
  <si>
    <t>Nivel de presión sonora equivalente con ponderación A (LAeqT), durante el periodo nocturno.</t>
  </si>
  <si>
    <r>
      <t>(**)</t>
    </r>
    <r>
      <rPr>
        <sz val="11"/>
        <color theme="1"/>
        <rFont val="Calibri Light"/>
        <family val="2"/>
      </rPr>
      <t xml:space="preserve"> Solo en donde aplique.</t>
    </r>
  </si>
  <si>
    <t>Monitoreo de 01 estación de nivel de vibración</t>
  </si>
  <si>
    <r>
      <t>Magnitud de valores totales de vibración (a</t>
    </r>
    <r>
      <rPr>
        <sz val="9"/>
        <color theme="1"/>
        <rFont val="Calibri Light"/>
        <family val="2"/>
      </rPr>
      <t>w</t>
    </r>
    <r>
      <rPr>
        <sz val="10"/>
        <color theme="1"/>
        <rFont val="Calibri Light"/>
        <family val="2"/>
      </rPr>
      <t>)</t>
    </r>
  </si>
  <si>
    <t>Monitoreo de calidad de agua (01 Estación)</t>
  </si>
  <si>
    <t>Monitoreo de calidad de aire (01 Estación)</t>
  </si>
  <si>
    <t>Monitoreo de calidad de Ruido  (01 Estación)</t>
  </si>
  <si>
    <t>Monitoreo de calidad de Vibración (01 Estación)</t>
  </si>
  <si>
    <t>Fecha: 10/07/2025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</si>
</sst>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&quot;\ #,##0.00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b/>
      <sz val="10"/>
      <color rgb="FFFFFFFF"/>
      <name val="Calibri Light"/>
      <family val="2"/>
    </font>
    <font>
      <b/>
      <sz val="10"/>
      <color rgb="FF000000"/>
      <name val="Calibri Light"/>
      <family val="2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sz val="9"/>
      <color theme="1"/>
      <name val="Calibri Light"/>
      <family val="2"/>
    </font>
    <font>
      <b/>
      <sz val="14"/>
      <color indexed="8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97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top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1" fillId="0" borderId="1" xfId="0" applyFont="1" applyBorder="1" applyAlignment="1">
      <alignment vertical="center"/>
    </xf>
    <xf numFmtId="4" fontId="9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center"/>
    </xf>
    <xf numFmtId="0" fontId="15" fillId="8" borderId="12" xfId="0" applyFont="1" applyFill="1" applyBorder="1" applyAlignment="1">
      <alignment horizontal="center" vertical="center" wrapText="1"/>
    </xf>
    <xf numFmtId="0" fontId="15" fillId="8" borderId="13" xfId="0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vertical="center" wrapText="1"/>
    </xf>
    <xf numFmtId="0" fontId="17" fillId="9" borderId="13" xfId="0" applyFont="1" applyFill="1" applyBorder="1" applyAlignment="1">
      <alignment vertical="center" wrapText="1"/>
    </xf>
    <xf numFmtId="0" fontId="16" fillId="10" borderId="10" xfId="0" applyFont="1" applyFill="1" applyBorder="1" applyAlignment="1">
      <alignment vertical="center" wrapText="1"/>
    </xf>
    <xf numFmtId="0" fontId="18" fillId="10" borderId="13" xfId="0" applyFont="1" applyFill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164" fontId="18" fillId="10" borderId="13" xfId="0" applyNumberFormat="1" applyFont="1" applyFill="1" applyBorder="1" applyAlignment="1">
      <alignment vertical="center" wrapText="1"/>
    </xf>
    <xf numFmtId="164" fontId="18" fillId="0" borderId="13" xfId="0" applyNumberFormat="1" applyFont="1" applyBorder="1" applyAlignment="1">
      <alignment vertical="center" wrapText="1"/>
    </xf>
    <xf numFmtId="0" fontId="19" fillId="0" borderId="0" xfId="0" applyFont="1"/>
    <xf numFmtId="0" fontId="19" fillId="0" borderId="0" xfId="0" applyFont="1" applyAlignment="1">
      <alignment vertical="center"/>
    </xf>
    <xf numFmtId="0" fontId="17" fillId="10" borderId="13" xfId="0" applyFont="1" applyFill="1" applyBorder="1" applyAlignment="1">
      <alignment vertical="center" wrapText="1"/>
    </xf>
    <xf numFmtId="164" fontId="17" fillId="10" borderId="13" xfId="0" applyNumberFormat="1" applyFont="1" applyFill="1" applyBorder="1" applyAlignment="1">
      <alignment vertical="center" wrapText="1"/>
    </xf>
    <xf numFmtId="164" fontId="17" fillId="0" borderId="13" xfId="0" applyNumberFormat="1" applyFont="1" applyBorder="1" applyAlignment="1">
      <alignment vertical="center" wrapText="1"/>
    </xf>
    <xf numFmtId="164" fontId="17" fillId="9" borderId="13" xfId="0" applyNumberFormat="1" applyFont="1" applyFill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22" fillId="11" borderId="16" xfId="0" applyFont="1" applyFill="1" applyBorder="1" applyAlignment="1">
      <alignment horizontal="center" vertical="top"/>
    </xf>
    <xf numFmtId="0" fontId="22" fillId="11" borderId="17" xfId="0" applyFont="1" applyFill="1" applyBorder="1" applyAlignment="1">
      <alignment horizontal="center" vertical="top"/>
    </xf>
    <xf numFmtId="0" fontId="22" fillId="11" borderId="18" xfId="0" applyFont="1" applyFill="1" applyBorder="1" applyAlignment="1">
      <alignment horizontal="center" vertical="top"/>
    </xf>
    <xf numFmtId="0" fontId="15" fillId="8" borderId="9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 wrapText="1"/>
    </xf>
    <xf numFmtId="4" fontId="13" fillId="0" borderId="8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C392CE68-80BB-4EDB-9BD6-65290385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0506"/>
          <a:ext cx="790867" cy="414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2019"/>
      <sheetName val="2020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/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/>
      <sheetData sheetId="336"/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/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/>
      <sheetData sheetId="387"/>
      <sheetData sheetId="388"/>
      <sheetData sheetId="389"/>
      <sheetData sheetId="390">
        <row r="9">
          <cell r="H9">
            <v>0.90469999999999995</v>
          </cell>
        </row>
      </sheetData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/>
      <sheetData sheetId="399"/>
      <sheetData sheetId="400"/>
      <sheetData sheetId="401"/>
      <sheetData sheetId="402"/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/>
      <sheetData sheetId="407"/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/>
      <sheetData sheetId="411"/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/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/>
      <sheetData sheetId="427">
        <row r="9">
          <cell r="H9">
            <v>0.90469999999999995</v>
          </cell>
        </row>
      </sheetData>
      <sheetData sheetId="428"/>
      <sheetData sheetId="429"/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/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/>
      <sheetData sheetId="439">
        <row r="9">
          <cell r="H9">
            <v>0.90469999999999995</v>
          </cell>
        </row>
      </sheetData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/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/>
      <sheetData sheetId="495"/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/>
      <sheetData sheetId="499"/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>
        <row r="9">
          <cell r="H9">
            <v>0.90469999999999995</v>
          </cell>
        </row>
      </sheetData>
      <sheetData sheetId="539"/>
      <sheetData sheetId="540"/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/>
      <sheetData sheetId="544"/>
      <sheetData sheetId="545"/>
      <sheetData sheetId="546"/>
      <sheetData sheetId="547"/>
      <sheetData sheetId="548"/>
      <sheetData sheetId="549"/>
      <sheetData sheetId="550">
        <row r="9">
          <cell r="H9">
            <v>0.90469999999999995</v>
          </cell>
        </row>
      </sheetData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/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/>
      <sheetData sheetId="580"/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/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/>
      <sheetData sheetId="589"/>
      <sheetData sheetId="590"/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/>
      <sheetData sheetId="594"/>
      <sheetData sheetId="595"/>
      <sheetData sheetId="596"/>
      <sheetData sheetId="597"/>
      <sheetData sheetId="598">
        <row r="9">
          <cell r="H9">
            <v>0.90469999999999995</v>
          </cell>
        </row>
      </sheetData>
      <sheetData sheetId="599"/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>
        <row r="9">
          <cell r="H9">
            <v>0.90469999999999995</v>
          </cell>
        </row>
      </sheetData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/>
      <sheetData sheetId="637">
        <row r="9">
          <cell r="H9">
            <v>0.90469999999999995</v>
          </cell>
        </row>
      </sheetData>
      <sheetData sheetId="638"/>
      <sheetData sheetId="639"/>
      <sheetData sheetId="640"/>
      <sheetData sheetId="641">
        <row r="9">
          <cell r="H9">
            <v>0.90469999999999995</v>
          </cell>
        </row>
      </sheetData>
      <sheetData sheetId="642"/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/>
      <sheetData sheetId="647">
        <row r="9">
          <cell r="H9">
            <v>0.90469999999999995</v>
          </cell>
        </row>
      </sheetData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/>
      <sheetData sheetId="1051"/>
      <sheetData sheetId="1052"/>
      <sheetData sheetId="1053"/>
      <sheetData sheetId="1054"/>
      <sheetData sheetId="1055"/>
      <sheetData sheetId="1056"/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/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/>
      <sheetData sheetId="1190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9">
          <cell r="H9">
            <v>0.90469999999999995</v>
          </cell>
        </row>
      </sheetData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/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/>
      <sheetData sheetId="418">
        <row r="9">
          <cell r="H9">
            <v>0.90469999999999995</v>
          </cell>
        </row>
      </sheetData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>
        <row r="9">
          <cell r="H9">
            <v>0.90469999999999995</v>
          </cell>
        </row>
      </sheetData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/>
      <sheetData sheetId="507">
        <row r="9">
          <cell r="H9">
            <v>0.90469999999999995</v>
          </cell>
        </row>
      </sheetData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/>
      <sheetData sheetId="1231">
        <row r="9">
          <cell r="H9">
            <v>0.90469999999999995</v>
          </cell>
        </row>
      </sheetData>
      <sheetData sheetId="1232"/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/>
      <sheetData sheetId="1239">
        <row r="9">
          <cell r="H9">
            <v>0.90469999999999995</v>
          </cell>
        </row>
      </sheetData>
      <sheetData sheetId="1240"/>
      <sheetData sheetId="1241"/>
      <sheetData sheetId="1242"/>
      <sheetData sheetId="1243">
        <row r="9">
          <cell r="H9">
            <v>0.90469999999999995</v>
          </cell>
        </row>
      </sheetData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/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>
        <row r="287">
          <cell r="B287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287">
          <cell r="B287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5703125" defaultRowHeight="15" x14ac:dyDescent="0.25"/>
  <cols>
    <col min="1" max="1" width="12.570312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4.1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4.1" customHeight="1" x14ac:dyDescent="0.25">
      <c r="B89" s="2" t="s">
        <v>62</v>
      </c>
      <c r="C89" s="17" t="s">
        <v>16</v>
      </c>
    </row>
    <row r="90" spans="1:3" ht="14.1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5703125" defaultRowHeight="15" x14ac:dyDescent="0.25"/>
  <cols>
    <col min="1" max="1" width="12.570312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0F4B1-7EF8-4CD9-874A-DCA6DF95A0E2}">
  <dimension ref="A1:P95"/>
  <sheetViews>
    <sheetView showGridLines="0" tabSelected="1" view="pageBreakPreview" zoomScaleNormal="100" zoomScaleSheetLayoutView="100" workbookViewId="0">
      <selection activeCell="H16" sqref="H16"/>
    </sheetView>
  </sheetViews>
  <sheetFormatPr baseColWidth="10" defaultColWidth="15.140625" defaultRowHeight="11.25" x14ac:dyDescent="0.2"/>
  <cols>
    <col min="1" max="1" width="16" style="46" customWidth="1"/>
    <col min="2" max="2" width="22.7109375" style="46" customWidth="1"/>
    <col min="3" max="3" width="11.42578125" style="46" customWidth="1"/>
    <col min="4" max="4" width="9" style="46" bestFit="1" customWidth="1"/>
    <col min="5" max="5" width="13.42578125" style="46" customWidth="1"/>
    <col min="6" max="6" width="16.85546875" style="46" customWidth="1"/>
    <col min="7" max="7" width="13" style="46" customWidth="1"/>
    <col min="8" max="8" width="13.85546875" style="46" customWidth="1"/>
    <col min="9" max="9" width="17.28515625" style="46" customWidth="1"/>
    <col min="10" max="237" width="15.140625" style="46"/>
    <col min="238" max="238" width="13.85546875" style="46" customWidth="1"/>
    <col min="239" max="239" width="47.140625" style="46" bestFit="1" customWidth="1"/>
    <col min="240" max="240" width="9" style="46" customWidth="1"/>
    <col min="241" max="241" width="10.5703125" style="46" customWidth="1"/>
    <col min="242" max="242" width="16.42578125" style="46" bestFit="1" customWidth="1"/>
    <col min="243" max="243" width="13.5703125" style="46" customWidth="1"/>
    <col min="244" max="248" width="15.140625" style="46"/>
    <col min="249" max="249" width="16.42578125" style="46" bestFit="1" customWidth="1"/>
    <col min="250" max="252" width="15.140625" style="46"/>
    <col min="253" max="253" width="15.5703125" style="46" bestFit="1" customWidth="1"/>
    <col min="254" max="493" width="15.140625" style="46"/>
    <col min="494" max="494" width="13.85546875" style="46" customWidth="1"/>
    <col min="495" max="495" width="47.140625" style="46" bestFit="1" customWidth="1"/>
    <col min="496" max="496" width="9" style="46" customWidth="1"/>
    <col min="497" max="497" width="10.5703125" style="46" customWidth="1"/>
    <col min="498" max="498" width="16.42578125" style="46" bestFit="1" customWidth="1"/>
    <col min="499" max="499" width="13.5703125" style="46" customWidth="1"/>
    <col min="500" max="504" width="15.140625" style="46"/>
    <col min="505" max="505" width="16.42578125" style="46" bestFit="1" customWidth="1"/>
    <col min="506" max="508" width="15.140625" style="46"/>
    <col min="509" max="509" width="15.5703125" style="46" bestFit="1" customWidth="1"/>
    <col min="510" max="749" width="15.140625" style="46"/>
    <col min="750" max="750" width="13.85546875" style="46" customWidth="1"/>
    <col min="751" max="751" width="47.140625" style="46" bestFit="1" customWidth="1"/>
    <col min="752" max="752" width="9" style="46" customWidth="1"/>
    <col min="753" max="753" width="10.5703125" style="46" customWidth="1"/>
    <col min="754" max="754" width="16.42578125" style="46" bestFit="1" customWidth="1"/>
    <col min="755" max="755" width="13.5703125" style="46" customWidth="1"/>
    <col min="756" max="760" width="15.140625" style="46"/>
    <col min="761" max="761" width="16.42578125" style="46" bestFit="1" customWidth="1"/>
    <col min="762" max="764" width="15.140625" style="46"/>
    <col min="765" max="765" width="15.5703125" style="46" bestFit="1" customWidth="1"/>
    <col min="766" max="1005" width="15.140625" style="46"/>
    <col min="1006" max="1006" width="13.85546875" style="46" customWidth="1"/>
    <col min="1007" max="1007" width="47.140625" style="46" bestFit="1" customWidth="1"/>
    <col min="1008" max="1008" width="9" style="46" customWidth="1"/>
    <col min="1009" max="1009" width="10.5703125" style="46" customWidth="1"/>
    <col min="1010" max="1010" width="16.42578125" style="46" bestFit="1" customWidth="1"/>
    <col min="1011" max="1011" width="13.5703125" style="46" customWidth="1"/>
    <col min="1012" max="1016" width="15.140625" style="46"/>
    <col min="1017" max="1017" width="16.42578125" style="46" bestFit="1" customWidth="1"/>
    <col min="1018" max="1020" width="15.140625" style="46"/>
    <col min="1021" max="1021" width="15.5703125" style="46" bestFit="1" customWidth="1"/>
    <col min="1022" max="1261" width="15.140625" style="46"/>
    <col min="1262" max="1262" width="13.85546875" style="46" customWidth="1"/>
    <col min="1263" max="1263" width="47.140625" style="46" bestFit="1" customWidth="1"/>
    <col min="1264" max="1264" width="9" style="46" customWidth="1"/>
    <col min="1265" max="1265" width="10.5703125" style="46" customWidth="1"/>
    <col min="1266" max="1266" width="16.42578125" style="46" bestFit="1" customWidth="1"/>
    <col min="1267" max="1267" width="13.5703125" style="46" customWidth="1"/>
    <col min="1268" max="1272" width="15.140625" style="46"/>
    <col min="1273" max="1273" width="16.42578125" style="46" bestFit="1" customWidth="1"/>
    <col min="1274" max="1276" width="15.140625" style="46"/>
    <col min="1277" max="1277" width="15.5703125" style="46" bestFit="1" customWidth="1"/>
    <col min="1278" max="1517" width="15.140625" style="46"/>
    <col min="1518" max="1518" width="13.85546875" style="46" customWidth="1"/>
    <col min="1519" max="1519" width="47.140625" style="46" bestFit="1" customWidth="1"/>
    <col min="1520" max="1520" width="9" style="46" customWidth="1"/>
    <col min="1521" max="1521" width="10.5703125" style="46" customWidth="1"/>
    <col min="1522" max="1522" width="16.42578125" style="46" bestFit="1" customWidth="1"/>
    <col min="1523" max="1523" width="13.5703125" style="46" customWidth="1"/>
    <col min="1524" max="1528" width="15.140625" style="46"/>
    <col min="1529" max="1529" width="16.42578125" style="46" bestFit="1" customWidth="1"/>
    <col min="1530" max="1532" width="15.140625" style="46"/>
    <col min="1533" max="1533" width="15.5703125" style="46" bestFit="1" customWidth="1"/>
    <col min="1534" max="1773" width="15.140625" style="46"/>
    <col min="1774" max="1774" width="13.85546875" style="46" customWidth="1"/>
    <col min="1775" max="1775" width="47.140625" style="46" bestFit="1" customWidth="1"/>
    <col min="1776" max="1776" width="9" style="46" customWidth="1"/>
    <col min="1777" max="1777" width="10.5703125" style="46" customWidth="1"/>
    <col min="1778" max="1778" width="16.42578125" style="46" bestFit="1" customWidth="1"/>
    <col min="1779" max="1779" width="13.5703125" style="46" customWidth="1"/>
    <col min="1780" max="1784" width="15.140625" style="46"/>
    <col min="1785" max="1785" width="16.42578125" style="46" bestFit="1" customWidth="1"/>
    <col min="1786" max="1788" width="15.140625" style="46"/>
    <col min="1789" max="1789" width="15.5703125" style="46" bestFit="1" customWidth="1"/>
    <col min="1790" max="2029" width="15.140625" style="46"/>
    <col min="2030" max="2030" width="13.85546875" style="46" customWidth="1"/>
    <col min="2031" max="2031" width="47.140625" style="46" bestFit="1" customWidth="1"/>
    <col min="2032" max="2032" width="9" style="46" customWidth="1"/>
    <col min="2033" max="2033" width="10.5703125" style="46" customWidth="1"/>
    <col min="2034" max="2034" width="16.42578125" style="46" bestFit="1" customWidth="1"/>
    <col min="2035" max="2035" width="13.5703125" style="46" customWidth="1"/>
    <col min="2036" max="2040" width="15.140625" style="46"/>
    <col min="2041" max="2041" width="16.42578125" style="46" bestFit="1" customWidth="1"/>
    <col min="2042" max="2044" width="15.140625" style="46"/>
    <col min="2045" max="2045" width="15.5703125" style="46" bestFit="1" customWidth="1"/>
    <col min="2046" max="2285" width="15.140625" style="46"/>
    <col min="2286" max="2286" width="13.85546875" style="46" customWidth="1"/>
    <col min="2287" max="2287" width="47.140625" style="46" bestFit="1" customWidth="1"/>
    <col min="2288" max="2288" width="9" style="46" customWidth="1"/>
    <col min="2289" max="2289" width="10.5703125" style="46" customWidth="1"/>
    <col min="2290" max="2290" width="16.42578125" style="46" bestFit="1" customWidth="1"/>
    <col min="2291" max="2291" width="13.5703125" style="46" customWidth="1"/>
    <col min="2292" max="2296" width="15.140625" style="46"/>
    <col min="2297" max="2297" width="16.42578125" style="46" bestFit="1" customWidth="1"/>
    <col min="2298" max="2300" width="15.140625" style="46"/>
    <col min="2301" max="2301" width="15.5703125" style="46" bestFit="1" customWidth="1"/>
    <col min="2302" max="2541" width="15.140625" style="46"/>
    <col min="2542" max="2542" width="13.85546875" style="46" customWidth="1"/>
    <col min="2543" max="2543" width="47.140625" style="46" bestFit="1" customWidth="1"/>
    <col min="2544" max="2544" width="9" style="46" customWidth="1"/>
    <col min="2545" max="2545" width="10.5703125" style="46" customWidth="1"/>
    <col min="2546" max="2546" width="16.42578125" style="46" bestFit="1" customWidth="1"/>
    <col min="2547" max="2547" width="13.5703125" style="46" customWidth="1"/>
    <col min="2548" max="2552" width="15.140625" style="46"/>
    <col min="2553" max="2553" width="16.42578125" style="46" bestFit="1" customWidth="1"/>
    <col min="2554" max="2556" width="15.140625" style="46"/>
    <col min="2557" max="2557" width="15.5703125" style="46" bestFit="1" customWidth="1"/>
    <col min="2558" max="2797" width="15.140625" style="46"/>
    <col min="2798" max="2798" width="13.85546875" style="46" customWidth="1"/>
    <col min="2799" max="2799" width="47.140625" style="46" bestFit="1" customWidth="1"/>
    <col min="2800" max="2800" width="9" style="46" customWidth="1"/>
    <col min="2801" max="2801" width="10.5703125" style="46" customWidth="1"/>
    <col min="2802" max="2802" width="16.42578125" style="46" bestFit="1" customWidth="1"/>
    <col min="2803" max="2803" width="13.5703125" style="46" customWidth="1"/>
    <col min="2804" max="2808" width="15.140625" style="46"/>
    <col min="2809" max="2809" width="16.42578125" style="46" bestFit="1" customWidth="1"/>
    <col min="2810" max="2812" width="15.140625" style="46"/>
    <col min="2813" max="2813" width="15.5703125" style="46" bestFit="1" customWidth="1"/>
    <col min="2814" max="3053" width="15.140625" style="46"/>
    <col min="3054" max="3054" width="13.85546875" style="46" customWidth="1"/>
    <col min="3055" max="3055" width="47.140625" style="46" bestFit="1" customWidth="1"/>
    <col min="3056" max="3056" width="9" style="46" customWidth="1"/>
    <col min="3057" max="3057" width="10.5703125" style="46" customWidth="1"/>
    <col min="3058" max="3058" width="16.42578125" style="46" bestFit="1" customWidth="1"/>
    <col min="3059" max="3059" width="13.5703125" style="46" customWidth="1"/>
    <col min="3060" max="3064" width="15.140625" style="46"/>
    <col min="3065" max="3065" width="16.42578125" style="46" bestFit="1" customWidth="1"/>
    <col min="3066" max="3068" width="15.140625" style="46"/>
    <col min="3069" max="3069" width="15.5703125" style="46" bestFit="1" customWidth="1"/>
    <col min="3070" max="3309" width="15.140625" style="46"/>
    <col min="3310" max="3310" width="13.85546875" style="46" customWidth="1"/>
    <col min="3311" max="3311" width="47.140625" style="46" bestFit="1" customWidth="1"/>
    <col min="3312" max="3312" width="9" style="46" customWidth="1"/>
    <col min="3313" max="3313" width="10.5703125" style="46" customWidth="1"/>
    <col min="3314" max="3314" width="16.42578125" style="46" bestFit="1" customWidth="1"/>
    <col min="3315" max="3315" width="13.5703125" style="46" customWidth="1"/>
    <col min="3316" max="3320" width="15.140625" style="46"/>
    <col min="3321" max="3321" width="16.42578125" style="46" bestFit="1" customWidth="1"/>
    <col min="3322" max="3324" width="15.140625" style="46"/>
    <col min="3325" max="3325" width="15.5703125" style="46" bestFit="1" customWidth="1"/>
    <col min="3326" max="3565" width="15.140625" style="46"/>
    <col min="3566" max="3566" width="13.85546875" style="46" customWidth="1"/>
    <col min="3567" max="3567" width="47.140625" style="46" bestFit="1" customWidth="1"/>
    <col min="3568" max="3568" width="9" style="46" customWidth="1"/>
    <col min="3569" max="3569" width="10.5703125" style="46" customWidth="1"/>
    <col min="3570" max="3570" width="16.42578125" style="46" bestFit="1" customWidth="1"/>
    <col min="3571" max="3571" width="13.5703125" style="46" customWidth="1"/>
    <col min="3572" max="3576" width="15.140625" style="46"/>
    <col min="3577" max="3577" width="16.42578125" style="46" bestFit="1" customWidth="1"/>
    <col min="3578" max="3580" width="15.140625" style="46"/>
    <col min="3581" max="3581" width="15.5703125" style="46" bestFit="1" customWidth="1"/>
    <col min="3582" max="3821" width="15.140625" style="46"/>
    <col min="3822" max="3822" width="13.85546875" style="46" customWidth="1"/>
    <col min="3823" max="3823" width="47.140625" style="46" bestFit="1" customWidth="1"/>
    <col min="3824" max="3824" width="9" style="46" customWidth="1"/>
    <col min="3825" max="3825" width="10.5703125" style="46" customWidth="1"/>
    <col min="3826" max="3826" width="16.42578125" style="46" bestFit="1" customWidth="1"/>
    <col min="3827" max="3827" width="13.5703125" style="46" customWidth="1"/>
    <col min="3828" max="3832" width="15.140625" style="46"/>
    <col min="3833" max="3833" width="16.42578125" style="46" bestFit="1" customWidth="1"/>
    <col min="3834" max="3836" width="15.140625" style="46"/>
    <col min="3837" max="3837" width="15.5703125" style="46" bestFit="1" customWidth="1"/>
    <col min="3838" max="4077" width="15.140625" style="46"/>
    <col min="4078" max="4078" width="13.85546875" style="46" customWidth="1"/>
    <col min="4079" max="4079" width="47.140625" style="46" bestFit="1" customWidth="1"/>
    <col min="4080" max="4080" width="9" style="46" customWidth="1"/>
    <col min="4081" max="4081" width="10.5703125" style="46" customWidth="1"/>
    <col min="4082" max="4082" width="16.42578125" style="46" bestFit="1" customWidth="1"/>
    <col min="4083" max="4083" width="13.5703125" style="46" customWidth="1"/>
    <col min="4084" max="4088" width="15.140625" style="46"/>
    <col min="4089" max="4089" width="16.42578125" style="46" bestFit="1" customWidth="1"/>
    <col min="4090" max="4092" width="15.140625" style="46"/>
    <col min="4093" max="4093" width="15.5703125" style="46" bestFit="1" customWidth="1"/>
    <col min="4094" max="4333" width="15.140625" style="46"/>
    <col min="4334" max="4334" width="13.85546875" style="46" customWidth="1"/>
    <col min="4335" max="4335" width="47.140625" style="46" bestFit="1" customWidth="1"/>
    <col min="4336" max="4336" width="9" style="46" customWidth="1"/>
    <col min="4337" max="4337" width="10.5703125" style="46" customWidth="1"/>
    <col min="4338" max="4338" width="16.42578125" style="46" bestFit="1" customWidth="1"/>
    <col min="4339" max="4339" width="13.5703125" style="46" customWidth="1"/>
    <col min="4340" max="4344" width="15.140625" style="46"/>
    <col min="4345" max="4345" width="16.42578125" style="46" bestFit="1" customWidth="1"/>
    <col min="4346" max="4348" width="15.140625" style="46"/>
    <col min="4349" max="4349" width="15.5703125" style="46" bestFit="1" customWidth="1"/>
    <col min="4350" max="4589" width="15.140625" style="46"/>
    <col min="4590" max="4590" width="13.85546875" style="46" customWidth="1"/>
    <col min="4591" max="4591" width="47.140625" style="46" bestFit="1" customWidth="1"/>
    <col min="4592" max="4592" width="9" style="46" customWidth="1"/>
    <col min="4593" max="4593" width="10.5703125" style="46" customWidth="1"/>
    <col min="4594" max="4594" width="16.42578125" style="46" bestFit="1" customWidth="1"/>
    <col min="4595" max="4595" width="13.5703125" style="46" customWidth="1"/>
    <col min="4596" max="4600" width="15.140625" style="46"/>
    <col min="4601" max="4601" width="16.42578125" style="46" bestFit="1" customWidth="1"/>
    <col min="4602" max="4604" width="15.140625" style="46"/>
    <col min="4605" max="4605" width="15.5703125" style="46" bestFit="1" customWidth="1"/>
    <col min="4606" max="4845" width="15.140625" style="46"/>
    <col min="4846" max="4846" width="13.85546875" style="46" customWidth="1"/>
    <col min="4847" max="4847" width="47.140625" style="46" bestFit="1" customWidth="1"/>
    <col min="4848" max="4848" width="9" style="46" customWidth="1"/>
    <col min="4849" max="4849" width="10.5703125" style="46" customWidth="1"/>
    <col min="4850" max="4850" width="16.42578125" style="46" bestFit="1" customWidth="1"/>
    <col min="4851" max="4851" width="13.5703125" style="46" customWidth="1"/>
    <col min="4852" max="4856" width="15.140625" style="46"/>
    <col min="4857" max="4857" width="16.42578125" style="46" bestFit="1" customWidth="1"/>
    <col min="4858" max="4860" width="15.140625" style="46"/>
    <col min="4861" max="4861" width="15.5703125" style="46" bestFit="1" customWidth="1"/>
    <col min="4862" max="5101" width="15.140625" style="46"/>
    <col min="5102" max="5102" width="13.85546875" style="46" customWidth="1"/>
    <col min="5103" max="5103" width="47.140625" style="46" bestFit="1" customWidth="1"/>
    <col min="5104" max="5104" width="9" style="46" customWidth="1"/>
    <col min="5105" max="5105" width="10.5703125" style="46" customWidth="1"/>
    <col min="5106" max="5106" width="16.42578125" style="46" bestFit="1" customWidth="1"/>
    <col min="5107" max="5107" width="13.5703125" style="46" customWidth="1"/>
    <col min="5108" max="5112" width="15.140625" style="46"/>
    <col min="5113" max="5113" width="16.42578125" style="46" bestFit="1" customWidth="1"/>
    <col min="5114" max="5116" width="15.140625" style="46"/>
    <col min="5117" max="5117" width="15.5703125" style="46" bestFit="1" customWidth="1"/>
    <col min="5118" max="5357" width="15.140625" style="46"/>
    <col min="5358" max="5358" width="13.85546875" style="46" customWidth="1"/>
    <col min="5359" max="5359" width="47.140625" style="46" bestFit="1" customWidth="1"/>
    <col min="5360" max="5360" width="9" style="46" customWidth="1"/>
    <col min="5361" max="5361" width="10.5703125" style="46" customWidth="1"/>
    <col min="5362" max="5362" width="16.42578125" style="46" bestFit="1" customWidth="1"/>
    <col min="5363" max="5363" width="13.5703125" style="46" customWidth="1"/>
    <col min="5364" max="5368" width="15.140625" style="46"/>
    <col min="5369" max="5369" width="16.42578125" style="46" bestFit="1" customWidth="1"/>
    <col min="5370" max="5372" width="15.140625" style="46"/>
    <col min="5373" max="5373" width="15.5703125" style="46" bestFit="1" customWidth="1"/>
    <col min="5374" max="5613" width="15.140625" style="46"/>
    <col min="5614" max="5614" width="13.85546875" style="46" customWidth="1"/>
    <col min="5615" max="5615" width="47.140625" style="46" bestFit="1" customWidth="1"/>
    <col min="5616" max="5616" width="9" style="46" customWidth="1"/>
    <col min="5617" max="5617" width="10.5703125" style="46" customWidth="1"/>
    <col min="5618" max="5618" width="16.42578125" style="46" bestFit="1" customWidth="1"/>
    <col min="5619" max="5619" width="13.5703125" style="46" customWidth="1"/>
    <col min="5620" max="5624" width="15.140625" style="46"/>
    <col min="5625" max="5625" width="16.42578125" style="46" bestFit="1" customWidth="1"/>
    <col min="5626" max="5628" width="15.140625" style="46"/>
    <col min="5629" max="5629" width="15.5703125" style="46" bestFit="1" customWidth="1"/>
    <col min="5630" max="5869" width="15.140625" style="46"/>
    <col min="5870" max="5870" width="13.85546875" style="46" customWidth="1"/>
    <col min="5871" max="5871" width="47.140625" style="46" bestFit="1" customWidth="1"/>
    <col min="5872" max="5872" width="9" style="46" customWidth="1"/>
    <col min="5873" max="5873" width="10.5703125" style="46" customWidth="1"/>
    <col min="5874" max="5874" width="16.42578125" style="46" bestFit="1" customWidth="1"/>
    <col min="5875" max="5875" width="13.5703125" style="46" customWidth="1"/>
    <col min="5876" max="5880" width="15.140625" style="46"/>
    <col min="5881" max="5881" width="16.42578125" style="46" bestFit="1" customWidth="1"/>
    <col min="5882" max="5884" width="15.140625" style="46"/>
    <col min="5885" max="5885" width="15.5703125" style="46" bestFit="1" customWidth="1"/>
    <col min="5886" max="6125" width="15.140625" style="46"/>
    <col min="6126" max="6126" width="13.85546875" style="46" customWidth="1"/>
    <col min="6127" max="6127" width="47.140625" style="46" bestFit="1" customWidth="1"/>
    <col min="6128" max="6128" width="9" style="46" customWidth="1"/>
    <col min="6129" max="6129" width="10.5703125" style="46" customWidth="1"/>
    <col min="6130" max="6130" width="16.42578125" style="46" bestFit="1" customWidth="1"/>
    <col min="6131" max="6131" width="13.5703125" style="46" customWidth="1"/>
    <col min="6132" max="6136" width="15.140625" style="46"/>
    <col min="6137" max="6137" width="16.42578125" style="46" bestFit="1" customWidth="1"/>
    <col min="6138" max="6140" width="15.140625" style="46"/>
    <col min="6141" max="6141" width="15.5703125" style="46" bestFit="1" customWidth="1"/>
    <col min="6142" max="6381" width="15.140625" style="46"/>
    <col min="6382" max="6382" width="13.85546875" style="46" customWidth="1"/>
    <col min="6383" max="6383" width="47.140625" style="46" bestFit="1" customWidth="1"/>
    <col min="6384" max="6384" width="9" style="46" customWidth="1"/>
    <col min="6385" max="6385" width="10.5703125" style="46" customWidth="1"/>
    <col min="6386" max="6386" width="16.42578125" style="46" bestFit="1" customWidth="1"/>
    <col min="6387" max="6387" width="13.5703125" style="46" customWidth="1"/>
    <col min="6388" max="6392" width="15.140625" style="46"/>
    <col min="6393" max="6393" width="16.42578125" style="46" bestFit="1" customWidth="1"/>
    <col min="6394" max="6396" width="15.140625" style="46"/>
    <col min="6397" max="6397" width="15.5703125" style="46" bestFit="1" customWidth="1"/>
    <col min="6398" max="6637" width="15.140625" style="46"/>
    <col min="6638" max="6638" width="13.85546875" style="46" customWidth="1"/>
    <col min="6639" max="6639" width="47.140625" style="46" bestFit="1" customWidth="1"/>
    <col min="6640" max="6640" width="9" style="46" customWidth="1"/>
    <col min="6641" max="6641" width="10.5703125" style="46" customWidth="1"/>
    <col min="6642" max="6642" width="16.42578125" style="46" bestFit="1" customWidth="1"/>
    <col min="6643" max="6643" width="13.5703125" style="46" customWidth="1"/>
    <col min="6644" max="6648" width="15.140625" style="46"/>
    <col min="6649" max="6649" width="16.42578125" style="46" bestFit="1" customWidth="1"/>
    <col min="6650" max="6652" width="15.140625" style="46"/>
    <col min="6653" max="6653" width="15.5703125" style="46" bestFit="1" customWidth="1"/>
    <col min="6654" max="6893" width="15.140625" style="46"/>
    <col min="6894" max="6894" width="13.85546875" style="46" customWidth="1"/>
    <col min="6895" max="6895" width="47.140625" style="46" bestFit="1" customWidth="1"/>
    <col min="6896" max="6896" width="9" style="46" customWidth="1"/>
    <col min="6897" max="6897" width="10.5703125" style="46" customWidth="1"/>
    <col min="6898" max="6898" width="16.42578125" style="46" bestFit="1" customWidth="1"/>
    <col min="6899" max="6899" width="13.5703125" style="46" customWidth="1"/>
    <col min="6900" max="6904" width="15.140625" style="46"/>
    <col min="6905" max="6905" width="16.42578125" style="46" bestFit="1" customWidth="1"/>
    <col min="6906" max="6908" width="15.140625" style="46"/>
    <col min="6909" max="6909" width="15.5703125" style="46" bestFit="1" customWidth="1"/>
    <col min="6910" max="7149" width="15.140625" style="46"/>
    <col min="7150" max="7150" width="13.85546875" style="46" customWidth="1"/>
    <col min="7151" max="7151" width="47.140625" style="46" bestFit="1" customWidth="1"/>
    <col min="7152" max="7152" width="9" style="46" customWidth="1"/>
    <col min="7153" max="7153" width="10.5703125" style="46" customWidth="1"/>
    <col min="7154" max="7154" width="16.42578125" style="46" bestFit="1" customWidth="1"/>
    <col min="7155" max="7155" width="13.5703125" style="46" customWidth="1"/>
    <col min="7156" max="7160" width="15.140625" style="46"/>
    <col min="7161" max="7161" width="16.42578125" style="46" bestFit="1" customWidth="1"/>
    <col min="7162" max="7164" width="15.140625" style="46"/>
    <col min="7165" max="7165" width="15.5703125" style="46" bestFit="1" customWidth="1"/>
    <col min="7166" max="7405" width="15.140625" style="46"/>
    <col min="7406" max="7406" width="13.85546875" style="46" customWidth="1"/>
    <col min="7407" max="7407" width="47.140625" style="46" bestFit="1" customWidth="1"/>
    <col min="7408" max="7408" width="9" style="46" customWidth="1"/>
    <col min="7409" max="7409" width="10.5703125" style="46" customWidth="1"/>
    <col min="7410" max="7410" width="16.42578125" style="46" bestFit="1" customWidth="1"/>
    <col min="7411" max="7411" width="13.5703125" style="46" customWidth="1"/>
    <col min="7412" max="7416" width="15.140625" style="46"/>
    <col min="7417" max="7417" width="16.42578125" style="46" bestFit="1" customWidth="1"/>
    <col min="7418" max="7420" width="15.140625" style="46"/>
    <col min="7421" max="7421" width="15.5703125" style="46" bestFit="1" customWidth="1"/>
    <col min="7422" max="7661" width="15.140625" style="46"/>
    <col min="7662" max="7662" width="13.85546875" style="46" customWidth="1"/>
    <col min="7663" max="7663" width="47.140625" style="46" bestFit="1" customWidth="1"/>
    <col min="7664" max="7664" width="9" style="46" customWidth="1"/>
    <col min="7665" max="7665" width="10.5703125" style="46" customWidth="1"/>
    <col min="7666" max="7666" width="16.42578125" style="46" bestFit="1" customWidth="1"/>
    <col min="7667" max="7667" width="13.5703125" style="46" customWidth="1"/>
    <col min="7668" max="7672" width="15.140625" style="46"/>
    <col min="7673" max="7673" width="16.42578125" style="46" bestFit="1" customWidth="1"/>
    <col min="7674" max="7676" width="15.140625" style="46"/>
    <col min="7677" max="7677" width="15.5703125" style="46" bestFit="1" customWidth="1"/>
    <col min="7678" max="7917" width="15.140625" style="46"/>
    <col min="7918" max="7918" width="13.85546875" style="46" customWidth="1"/>
    <col min="7919" max="7919" width="47.140625" style="46" bestFit="1" customWidth="1"/>
    <col min="7920" max="7920" width="9" style="46" customWidth="1"/>
    <col min="7921" max="7921" width="10.5703125" style="46" customWidth="1"/>
    <col min="7922" max="7922" width="16.42578125" style="46" bestFit="1" customWidth="1"/>
    <col min="7923" max="7923" width="13.5703125" style="46" customWidth="1"/>
    <col min="7924" max="7928" width="15.140625" style="46"/>
    <col min="7929" max="7929" width="16.42578125" style="46" bestFit="1" customWidth="1"/>
    <col min="7930" max="7932" width="15.140625" style="46"/>
    <col min="7933" max="7933" width="15.5703125" style="46" bestFit="1" customWidth="1"/>
    <col min="7934" max="8173" width="15.140625" style="46"/>
    <col min="8174" max="8174" width="13.85546875" style="46" customWidth="1"/>
    <col min="8175" max="8175" width="47.140625" style="46" bestFit="1" customWidth="1"/>
    <col min="8176" max="8176" width="9" style="46" customWidth="1"/>
    <col min="8177" max="8177" width="10.5703125" style="46" customWidth="1"/>
    <col min="8178" max="8178" width="16.42578125" style="46" bestFit="1" customWidth="1"/>
    <col min="8179" max="8179" width="13.5703125" style="46" customWidth="1"/>
    <col min="8180" max="8184" width="15.140625" style="46"/>
    <col min="8185" max="8185" width="16.42578125" style="46" bestFit="1" customWidth="1"/>
    <col min="8186" max="8188" width="15.140625" style="46"/>
    <col min="8189" max="8189" width="15.5703125" style="46" bestFit="1" customWidth="1"/>
    <col min="8190" max="8429" width="15.140625" style="46"/>
    <col min="8430" max="8430" width="13.85546875" style="46" customWidth="1"/>
    <col min="8431" max="8431" width="47.140625" style="46" bestFit="1" customWidth="1"/>
    <col min="8432" max="8432" width="9" style="46" customWidth="1"/>
    <col min="8433" max="8433" width="10.5703125" style="46" customWidth="1"/>
    <col min="8434" max="8434" width="16.42578125" style="46" bestFit="1" customWidth="1"/>
    <col min="8435" max="8435" width="13.5703125" style="46" customWidth="1"/>
    <col min="8436" max="8440" width="15.140625" style="46"/>
    <col min="8441" max="8441" width="16.42578125" style="46" bestFit="1" customWidth="1"/>
    <col min="8442" max="8444" width="15.140625" style="46"/>
    <col min="8445" max="8445" width="15.5703125" style="46" bestFit="1" customWidth="1"/>
    <col min="8446" max="8685" width="15.140625" style="46"/>
    <col min="8686" max="8686" width="13.85546875" style="46" customWidth="1"/>
    <col min="8687" max="8687" width="47.140625" style="46" bestFit="1" customWidth="1"/>
    <col min="8688" max="8688" width="9" style="46" customWidth="1"/>
    <col min="8689" max="8689" width="10.5703125" style="46" customWidth="1"/>
    <col min="8690" max="8690" width="16.42578125" style="46" bestFit="1" customWidth="1"/>
    <col min="8691" max="8691" width="13.5703125" style="46" customWidth="1"/>
    <col min="8692" max="8696" width="15.140625" style="46"/>
    <col min="8697" max="8697" width="16.42578125" style="46" bestFit="1" customWidth="1"/>
    <col min="8698" max="8700" width="15.140625" style="46"/>
    <col min="8701" max="8701" width="15.5703125" style="46" bestFit="1" customWidth="1"/>
    <col min="8702" max="8941" width="15.140625" style="46"/>
    <col min="8942" max="8942" width="13.85546875" style="46" customWidth="1"/>
    <col min="8943" max="8943" width="47.140625" style="46" bestFit="1" customWidth="1"/>
    <col min="8944" max="8944" width="9" style="46" customWidth="1"/>
    <col min="8945" max="8945" width="10.5703125" style="46" customWidth="1"/>
    <col min="8946" max="8946" width="16.42578125" style="46" bestFit="1" customWidth="1"/>
    <col min="8947" max="8947" width="13.5703125" style="46" customWidth="1"/>
    <col min="8948" max="8952" width="15.140625" style="46"/>
    <col min="8953" max="8953" width="16.42578125" style="46" bestFit="1" customWidth="1"/>
    <col min="8954" max="8956" width="15.140625" style="46"/>
    <col min="8957" max="8957" width="15.5703125" style="46" bestFit="1" customWidth="1"/>
    <col min="8958" max="9197" width="15.140625" style="46"/>
    <col min="9198" max="9198" width="13.85546875" style="46" customWidth="1"/>
    <col min="9199" max="9199" width="47.140625" style="46" bestFit="1" customWidth="1"/>
    <col min="9200" max="9200" width="9" style="46" customWidth="1"/>
    <col min="9201" max="9201" width="10.5703125" style="46" customWidth="1"/>
    <col min="9202" max="9202" width="16.42578125" style="46" bestFit="1" customWidth="1"/>
    <col min="9203" max="9203" width="13.5703125" style="46" customWidth="1"/>
    <col min="9204" max="9208" width="15.140625" style="46"/>
    <col min="9209" max="9209" width="16.42578125" style="46" bestFit="1" customWidth="1"/>
    <col min="9210" max="9212" width="15.140625" style="46"/>
    <col min="9213" max="9213" width="15.5703125" style="46" bestFit="1" customWidth="1"/>
    <col min="9214" max="9453" width="15.140625" style="46"/>
    <col min="9454" max="9454" width="13.85546875" style="46" customWidth="1"/>
    <col min="9455" max="9455" width="47.140625" style="46" bestFit="1" customWidth="1"/>
    <col min="9456" max="9456" width="9" style="46" customWidth="1"/>
    <col min="9457" max="9457" width="10.5703125" style="46" customWidth="1"/>
    <col min="9458" max="9458" width="16.42578125" style="46" bestFit="1" customWidth="1"/>
    <col min="9459" max="9459" width="13.5703125" style="46" customWidth="1"/>
    <col min="9460" max="9464" width="15.140625" style="46"/>
    <col min="9465" max="9465" width="16.42578125" style="46" bestFit="1" customWidth="1"/>
    <col min="9466" max="9468" width="15.140625" style="46"/>
    <col min="9469" max="9469" width="15.5703125" style="46" bestFit="1" customWidth="1"/>
    <col min="9470" max="9709" width="15.140625" style="46"/>
    <col min="9710" max="9710" width="13.85546875" style="46" customWidth="1"/>
    <col min="9711" max="9711" width="47.140625" style="46" bestFit="1" customWidth="1"/>
    <col min="9712" max="9712" width="9" style="46" customWidth="1"/>
    <col min="9713" max="9713" width="10.5703125" style="46" customWidth="1"/>
    <col min="9714" max="9714" width="16.42578125" style="46" bestFit="1" customWidth="1"/>
    <col min="9715" max="9715" width="13.5703125" style="46" customWidth="1"/>
    <col min="9716" max="9720" width="15.140625" style="46"/>
    <col min="9721" max="9721" width="16.42578125" style="46" bestFit="1" customWidth="1"/>
    <col min="9722" max="9724" width="15.140625" style="46"/>
    <col min="9725" max="9725" width="15.5703125" style="46" bestFit="1" customWidth="1"/>
    <col min="9726" max="9965" width="15.140625" style="46"/>
    <col min="9966" max="9966" width="13.85546875" style="46" customWidth="1"/>
    <col min="9967" max="9967" width="47.140625" style="46" bestFit="1" customWidth="1"/>
    <col min="9968" max="9968" width="9" style="46" customWidth="1"/>
    <col min="9969" max="9969" width="10.5703125" style="46" customWidth="1"/>
    <col min="9970" max="9970" width="16.42578125" style="46" bestFit="1" customWidth="1"/>
    <col min="9971" max="9971" width="13.5703125" style="46" customWidth="1"/>
    <col min="9972" max="9976" width="15.140625" style="46"/>
    <col min="9977" max="9977" width="16.42578125" style="46" bestFit="1" customWidth="1"/>
    <col min="9978" max="9980" width="15.140625" style="46"/>
    <col min="9981" max="9981" width="15.5703125" style="46" bestFit="1" customWidth="1"/>
    <col min="9982" max="10221" width="15.140625" style="46"/>
    <col min="10222" max="10222" width="13.85546875" style="46" customWidth="1"/>
    <col min="10223" max="10223" width="47.140625" style="46" bestFit="1" customWidth="1"/>
    <col min="10224" max="10224" width="9" style="46" customWidth="1"/>
    <col min="10225" max="10225" width="10.5703125" style="46" customWidth="1"/>
    <col min="10226" max="10226" width="16.42578125" style="46" bestFit="1" customWidth="1"/>
    <col min="10227" max="10227" width="13.5703125" style="46" customWidth="1"/>
    <col min="10228" max="10232" width="15.140625" style="46"/>
    <col min="10233" max="10233" width="16.42578125" style="46" bestFit="1" customWidth="1"/>
    <col min="10234" max="10236" width="15.140625" style="46"/>
    <col min="10237" max="10237" width="15.5703125" style="46" bestFit="1" customWidth="1"/>
    <col min="10238" max="10477" width="15.140625" style="46"/>
    <col min="10478" max="10478" width="13.85546875" style="46" customWidth="1"/>
    <col min="10479" max="10479" width="47.140625" style="46" bestFit="1" customWidth="1"/>
    <col min="10480" max="10480" width="9" style="46" customWidth="1"/>
    <col min="10481" max="10481" width="10.5703125" style="46" customWidth="1"/>
    <col min="10482" max="10482" width="16.42578125" style="46" bestFit="1" customWidth="1"/>
    <col min="10483" max="10483" width="13.5703125" style="46" customWidth="1"/>
    <col min="10484" max="10488" width="15.140625" style="46"/>
    <col min="10489" max="10489" width="16.42578125" style="46" bestFit="1" customWidth="1"/>
    <col min="10490" max="10492" width="15.140625" style="46"/>
    <col min="10493" max="10493" width="15.5703125" style="46" bestFit="1" customWidth="1"/>
    <col min="10494" max="10733" width="15.140625" style="46"/>
    <col min="10734" max="10734" width="13.85546875" style="46" customWidth="1"/>
    <col min="10735" max="10735" width="47.140625" style="46" bestFit="1" customWidth="1"/>
    <col min="10736" max="10736" width="9" style="46" customWidth="1"/>
    <col min="10737" max="10737" width="10.5703125" style="46" customWidth="1"/>
    <col min="10738" max="10738" width="16.42578125" style="46" bestFit="1" customWidth="1"/>
    <col min="10739" max="10739" width="13.5703125" style="46" customWidth="1"/>
    <col min="10740" max="10744" width="15.140625" style="46"/>
    <col min="10745" max="10745" width="16.42578125" style="46" bestFit="1" customWidth="1"/>
    <col min="10746" max="10748" width="15.140625" style="46"/>
    <col min="10749" max="10749" width="15.5703125" style="46" bestFit="1" customWidth="1"/>
    <col min="10750" max="10989" width="15.140625" style="46"/>
    <col min="10990" max="10990" width="13.85546875" style="46" customWidth="1"/>
    <col min="10991" max="10991" width="47.140625" style="46" bestFit="1" customWidth="1"/>
    <col min="10992" max="10992" width="9" style="46" customWidth="1"/>
    <col min="10993" max="10993" width="10.5703125" style="46" customWidth="1"/>
    <col min="10994" max="10994" width="16.42578125" style="46" bestFit="1" customWidth="1"/>
    <col min="10995" max="10995" width="13.5703125" style="46" customWidth="1"/>
    <col min="10996" max="11000" width="15.140625" style="46"/>
    <col min="11001" max="11001" width="16.42578125" style="46" bestFit="1" customWidth="1"/>
    <col min="11002" max="11004" width="15.140625" style="46"/>
    <col min="11005" max="11005" width="15.5703125" style="46" bestFit="1" customWidth="1"/>
    <col min="11006" max="11245" width="15.140625" style="46"/>
    <col min="11246" max="11246" width="13.85546875" style="46" customWidth="1"/>
    <col min="11247" max="11247" width="47.140625" style="46" bestFit="1" customWidth="1"/>
    <col min="11248" max="11248" width="9" style="46" customWidth="1"/>
    <col min="11249" max="11249" width="10.5703125" style="46" customWidth="1"/>
    <col min="11250" max="11250" width="16.42578125" style="46" bestFit="1" customWidth="1"/>
    <col min="11251" max="11251" width="13.5703125" style="46" customWidth="1"/>
    <col min="11252" max="11256" width="15.140625" style="46"/>
    <col min="11257" max="11257" width="16.42578125" style="46" bestFit="1" customWidth="1"/>
    <col min="11258" max="11260" width="15.140625" style="46"/>
    <col min="11261" max="11261" width="15.5703125" style="46" bestFit="1" customWidth="1"/>
    <col min="11262" max="11501" width="15.140625" style="46"/>
    <col min="11502" max="11502" width="13.85546875" style="46" customWidth="1"/>
    <col min="11503" max="11503" width="47.140625" style="46" bestFit="1" customWidth="1"/>
    <col min="11504" max="11504" width="9" style="46" customWidth="1"/>
    <col min="11505" max="11505" width="10.5703125" style="46" customWidth="1"/>
    <col min="11506" max="11506" width="16.42578125" style="46" bestFit="1" customWidth="1"/>
    <col min="11507" max="11507" width="13.5703125" style="46" customWidth="1"/>
    <col min="11508" max="11512" width="15.140625" style="46"/>
    <col min="11513" max="11513" width="16.42578125" style="46" bestFit="1" customWidth="1"/>
    <col min="11514" max="11516" width="15.140625" style="46"/>
    <col min="11517" max="11517" width="15.5703125" style="46" bestFit="1" customWidth="1"/>
    <col min="11518" max="11757" width="15.140625" style="46"/>
    <col min="11758" max="11758" width="13.85546875" style="46" customWidth="1"/>
    <col min="11759" max="11759" width="47.140625" style="46" bestFit="1" customWidth="1"/>
    <col min="11760" max="11760" width="9" style="46" customWidth="1"/>
    <col min="11761" max="11761" width="10.5703125" style="46" customWidth="1"/>
    <col min="11762" max="11762" width="16.42578125" style="46" bestFit="1" customWidth="1"/>
    <col min="11763" max="11763" width="13.5703125" style="46" customWidth="1"/>
    <col min="11764" max="11768" width="15.140625" style="46"/>
    <col min="11769" max="11769" width="16.42578125" style="46" bestFit="1" customWidth="1"/>
    <col min="11770" max="11772" width="15.140625" style="46"/>
    <col min="11773" max="11773" width="15.5703125" style="46" bestFit="1" customWidth="1"/>
    <col min="11774" max="12013" width="15.140625" style="46"/>
    <col min="12014" max="12014" width="13.85546875" style="46" customWidth="1"/>
    <col min="12015" max="12015" width="47.140625" style="46" bestFit="1" customWidth="1"/>
    <col min="12016" max="12016" width="9" style="46" customWidth="1"/>
    <col min="12017" max="12017" width="10.5703125" style="46" customWidth="1"/>
    <col min="12018" max="12018" width="16.42578125" style="46" bestFit="1" customWidth="1"/>
    <col min="12019" max="12019" width="13.5703125" style="46" customWidth="1"/>
    <col min="12020" max="12024" width="15.140625" style="46"/>
    <col min="12025" max="12025" width="16.42578125" style="46" bestFit="1" customWidth="1"/>
    <col min="12026" max="12028" width="15.140625" style="46"/>
    <col min="12029" max="12029" width="15.5703125" style="46" bestFit="1" customWidth="1"/>
    <col min="12030" max="12269" width="15.140625" style="46"/>
    <col min="12270" max="12270" width="13.85546875" style="46" customWidth="1"/>
    <col min="12271" max="12271" width="47.140625" style="46" bestFit="1" customWidth="1"/>
    <col min="12272" max="12272" width="9" style="46" customWidth="1"/>
    <col min="12273" max="12273" width="10.5703125" style="46" customWidth="1"/>
    <col min="12274" max="12274" width="16.42578125" style="46" bestFit="1" customWidth="1"/>
    <col min="12275" max="12275" width="13.5703125" style="46" customWidth="1"/>
    <col min="12276" max="12280" width="15.140625" style="46"/>
    <col min="12281" max="12281" width="16.42578125" style="46" bestFit="1" customWidth="1"/>
    <col min="12282" max="12284" width="15.140625" style="46"/>
    <col min="12285" max="12285" width="15.5703125" style="46" bestFit="1" customWidth="1"/>
    <col min="12286" max="12525" width="15.140625" style="46"/>
    <col min="12526" max="12526" width="13.85546875" style="46" customWidth="1"/>
    <col min="12527" max="12527" width="47.140625" style="46" bestFit="1" customWidth="1"/>
    <col min="12528" max="12528" width="9" style="46" customWidth="1"/>
    <col min="12529" max="12529" width="10.5703125" style="46" customWidth="1"/>
    <col min="12530" max="12530" width="16.42578125" style="46" bestFit="1" customWidth="1"/>
    <col min="12531" max="12531" width="13.5703125" style="46" customWidth="1"/>
    <col min="12532" max="12536" width="15.140625" style="46"/>
    <col min="12537" max="12537" width="16.42578125" style="46" bestFit="1" customWidth="1"/>
    <col min="12538" max="12540" width="15.140625" style="46"/>
    <col min="12541" max="12541" width="15.5703125" style="46" bestFit="1" customWidth="1"/>
    <col min="12542" max="12781" width="15.140625" style="46"/>
    <col min="12782" max="12782" width="13.85546875" style="46" customWidth="1"/>
    <col min="12783" max="12783" width="47.140625" style="46" bestFit="1" customWidth="1"/>
    <col min="12784" max="12784" width="9" style="46" customWidth="1"/>
    <col min="12785" max="12785" width="10.5703125" style="46" customWidth="1"/>
    <col min="12786" max="12786" width="16.42578125" style="46" bestFit="1" customWidth="1"/>
    <col min="12787" max="12787" width="13.5703125" style="46" customWidth="1"/>
    <col min="12788" max="12792" width="15.140625" style="46"/>
    <col min="12793" max="12793" width="16.42578125" style="46" bestFit="1" customWidth="1"/>
    <col min="12794" max="12796" width="15.140625" style="46"/>
    <col min="12797" max="12797" width="15.5703125" style="46" bestFit="1" customWidth="1"/>
    <col min="12798" max="13037" width="15.140625" style="46"/>
    <col min="13038" max="13038" width="13.85546875" style="46" customWidth="1"/>
    <col min="13039" max="13039" width="47.140625" style="46" bestFit="1" customWidth="1"/>
    <col min="13040" max="13040" width="9" style="46" customWidth="1"/>
    <col min="13041" max="13041" width="10.5703125" style="46" customWidth="1"/>
    <col min="13042" max="13042" width="16.42578125" style="46" bestFit="1" customWidth="1"/>
    <col min="13043" max="13043" width="13.5703125" style="46" customWidth="1"/>
    <col min="13044" max="13048" width="15.140625" style="46"/>
    <col min="13049" max="13049" width="16.42578125" style="46" bestFit="1" customWidth="1"/>
    <col min="13050" max="13052" width="15.140625" style="46"/>
    <col min="13053" max="13053" width="15.5703125" style="46" bestFit="1" customWidth="1"/>
    <col min="13054" max="13293" width="15.140625" style="46"/>
    <col min="13294" max="13294" width="13.85546875" style="46" customWidth="1"/>
    <col min="13295" max="13295" width="47.140625" style="46" bestFit="1" customWidth="1"/>
    <col min="13296" max="13296" width="9" style="46" customWidth="1"/>
    <col min="13297" max="13297" width="10.5703125" style="46" customWidth="1"/>
    <col min="13298" max="13298" width="16.42578125" style="46" bestFit="1" customWidth="1"/>
    <col min="13299" max="13299" width="13.5703125" style="46" customWidth="1"/>
    <col min="13300" max="13304" width="15.140625" style="46"/>
    <col min="13305" max="13305" width="16.42578125" style="46" bestFit="1" customWidth="1"/>
    <col min="13306" max="13308" width="15.140625" style="46"/>
    <col min="13309" max="13309" width="15.5703125" style="46" bestFit="1" customWidth="1"/>
    <col min="13310" max="13549" width="15.140625" style="46"/>
    <col min="13550" max="13550" width="13.85546875" style="46" customWidth="1"/>
    <col min="13551" max="13551" width="47.140625" style="46" bestFit="1" customWidth="1"/>
    <col min="13552" max="13552" width="9" style="46" customWidth="1"/>
    <col min="13553" max="13553" width="10.5703125" style="46" customWidth="1"/>
    <col min="13554" max="13554" width="16.42578125" style="46" bestFit="1" customWidth="1"/>
    <col min="13555" max="13555" width="13.5703125" style="46" customWidth="1"/>
    <col min="13556" max="13560" width="15.140625" style="46"/>
    <col min="13561" max="13561" width="16.42578125" style="46" bestFit="1" customWidth="1"/>
    <col min="13562" max="13564" width="15.140625" style="46"/>
    <col min="13565" max="13565" width="15.5703125" style="46" bestFit="1" customWidth="1"/>
    <col min="13566" max="13805" width="15.140625" style="46"/>
    <col min="13806" max="13806" width="13.85546875" style="46" customWidth="1"/>
    <col min="13807" max="13807" width="47.140625" style="46" bestFit="1" customWidth="1"/>
    <col min="13808" max="13808" width="9" style="46" customWidth="1"/>
    <col min="13809" max="13809" width="10.5703125" style="46" customWidth="1"/>
    <col min="13810" max="13810" width="16.42578125" style="46" bestFit="1" customWidth="1"/>
    <col min="13811" max="13811" width="13.5703125" style="46" customWidth="1"/>
    <col min="13812" max="13816" width="15.140625" style="46"/>
    <col min="13817" max="13817" width="16.42578125" style="46" bestFit="1" customWidth="1"/>
    <col min="13818" max="13820" width="15.140625" style="46"/>
    <col min="13821" max="13821" width="15.5703125" style="46" bestFit="1" customWidth="1"/>
    <col min="13822" max="14061" width="15.140625" style="46"/>
    <col min="14062" max="14062" width="13.85546875" style="46" customWidth="1"/>
    <col min="14063" max="14063" width="47.140625" style="46" bestFit="1" customWidth="1"/>
    <col min="14064" max="14064" width="9" style="46" customWidth="1"/>
    <col min="14065" max="14065" width="10.5703125" style="46" customWidth="1"/>
    <col min="14066" max="14066" width="16.42578125" style="46" bestFit="1" customWidth="1"/>
    <col min="14067" max="14067" width="13.5703125" style="46" customWidth="1"/>
    <col min="14068" max="14072" width="15.140625" style="46"/>
    <col min="14073" max="14073" width="16.42578125" style="46" bestFit="1" customWidth="1"/>
    <col min="14074" max="14076" width="15.140625" style="46"/>
    <col min="14077" max="14077" width="15.5703125" style="46" bestFit="1" customWidth="1"/>
    <col min="14078" max="14317" width="15.140625" style="46"/>
    <col min="14318" max="14318" width="13.85546875" style="46" customWidth="1"/>
    <col min="14319" max="14319" width="47.140625" style="46" bestFit="1" customWidth="1"/>
    <col min="14320" max="14320" width="9" style="46" customWidth="1"/>
    <col min="14321" max="14321" width="10.5703125" style="46" customWidth="1"/>
    <col min="14322" max="14322" width="16.42578125" style="46" bestFit="1" customWidth="1"/>
    <col min="14323" max="14323" width="13.5703125" style="46" customWidth="1"/>
    <col min="14324" max="14328" width="15.140625" style="46"/>
    <col min="14329" max="14329" width="16.42578125" style="46" bestFit="1" customWidth="1"/>
    <col min="14330" max="14332" width="15.140625" style="46"/>
    <col min="14333" max="14333" width="15.5703125" style="46" bestFit="1" customWidth="1"/>
    <col min="14334" max="14573" width="15.140625" style="46"/>
    <col min="14574" max="14574" width="13.85546875" style="46" customWidth="1"/>
    <col min="14575" max="14575" width="47.140625" style="46" bestFit="1" customWidth="1"/>
    <col min="14576" max="14576" width="9" style="46" customWidth="1"/>
    <col min="14577" max="14577" width="10.5703125" style="46" customWidth="1"/>
    <col min="14578" max="14578" width="16.42578125" style="46" bestFit="1" customWidth="1"/>
    <col min="14579" max="14579" width="13.5703125" style="46" customWidth="1"/>
    <col min="14580" max="14584" width="15.140625" style="46"/>
    <col min="14585" max="14585" width="16.42578125" style="46" bestFit="1" customWidth="1"/>
    <col min="14586" max="14588" width="15.140625" style="46"/>
    <col min="14589" max="14589" width="15.5703125" style="46" bestFit="1" customWidth="1"/>
    <col min="14590" max="14829" width="15.140625" style="46"/>
    <col min="14830" max="14830" width="13.85546875" style="46" customWidth="1"/>
    <col min="14831" max="14831" width="47.140625" style="46" bestFit="1" customWidth="1"/>
    <col min="14832" max="14832" width="9" style="46" customWidth="1"/>
    <col min="14833" max="14833" width="10.5703125" style="46" customWidth="1"/>
    <col min="14834" max="14834" width="16.42578125" style="46" bestFit="1" customWidth="1"/>
    <col min="14835" max="14835" width="13.5703125" style="46" customWidth="1"/>
    <col min="14836" max="14840" width="15.140625" style="46"/>
    <col min="14841" max="14841" width="16.42578125" style="46" bestFit="1" customWidth="1"/>
    <col min="14842" max="14844" width="15.140625" style="46"/>
    <col min="14845" max="14845" width="15.5703125" style="46" bestFit="1" customWidth="1"/>
    <col min="14846" max="15085" width="15.140625" style="46"/>
    <col min="15086" max="15086" width="13.85546875" style="46" customWidth="1"/>
    <col min="15087" max="15087" width="47.140625" style="46" bestFit="1" customWidth="1"/>
    <col min="15088" max="15088" width="9" style="46" customWidth="1"/>
    <col min="15089" max="15089" width="10.5703125" style="46" customWidth="1"/>
    <col min="15090" max="15090" width="16.42578125" style="46" bestFit="1" customWidth="1"/>
    <col min="15091" max="15091" width="13.5703125" style="46" customWidth="1"/>
    <col min="15092" max="15096" width="15.140625" style="46"/>
    <col min="15097" max="15097" width="16.42578125" style="46" bestFit="1" customWidth="1"/>
    <col min="15098" max="15100" width="15.140625" style="46"/>
    <col min="15101" max="15101" width="15.5703125" style="46" bestFit="1" customWidth="1"/>
    <col min="15102" max="15341" width="15.140625" style="46"/>
    <col min="15342" max="15342" width="13.85546875" style="46" customWidth="1"/>
    <col min="15343" max="15343" width="47.140625" style="46" bestFit="1" customWidth="1"/>
    <col min="15344" max="15344" width="9" style="46" customWidth="1"/>
    <col min="15345" max="15345" width="10.5703125" style="46" customWidth="1"/>
    <col min="15346" max="15346" width="16.42578125" style="46" bestFit="1" customWidth="1"/>
    <col min="15347" max="15347" width="13.5703125" style="46" customWidth="1"/>
    <col min="15348" max="15352" width="15.140625" style="46"/>
    <col min="15353" max="15353" width="16.42578125" style="46" bestFit="1" customWidth="1"/>
    <col min="15354" max="15356" width="15.140625" style="46"/>
    <col min="15357" max="15357" width="15.5703125" style="46" bestFit="1" customWidth="1"/>
    <col min="15358" max="15597" width="15.140625" style="46"/>
    <col min="15598" max="15598" width="13.85546875" style="46" customWidth="1"/>
    <col min="15599" max="15599" width="47.140625" style="46" bestFit="1" customWidth="1"/>
    <col min="15600" max="15600" width="9" style="46" customWidth="1"/>
    <col min="15601" max="15601" width="10.5703125" style="46" customWidth="1"/>
    <col min="15602" max="15602" width="16.42578125" style="46" bestFit="1" customWidth="1"/>
    <col min="15603" max="15603" width="13.5703125" style="46" customWidth="1"/>
    <col min="15604" max="15608" width="15.140625" style="46"/>
    <col min="15609" max="15609" width="16.42578125" style="46" bestFit="1" customWidth="1"/>
    <col min="15610" max="15612" width="15.140625" style="46"/>
    <col min="15613" max="15613" width="15.5703125" style="46" bestFit="1" customWidth="1"/>
    <col min="15614" max="15853" width="15.140625" style="46"/>
    <col min="15854" max="15854" width="13.85546875" style="46" customWidth="1"/>
    <col min="15855" max="15855" width="47.140625" style="46" bestFit="1" customWidth="1"/>
    <col min="15856" max="15856" width="9" style="46" customWidth="1"/>
    <col min="15857" max="15857" width="10.5703125" style="46" customWidth="1"/>
    <col min="15858" max="15858" width="16.42578125" style="46" bestFit="1" customWidth="1"/>
    <col min="15859" max="15859" width="13.5703125" style="46" customWidth="1"/>
    <col min="15860" max="15864" width="15.140625" style="46"/>
    <col min="15865" max="15865" width="16.42578125" style="46" bestFit="1" customWidth="1"/>
    <col min="15866" max="15868" width="15.140625" style="46"/>
    <col min="15869" max="15869" width="15.5703125" style="46" bestFit="1" customWidth="1"/>
    <col min="15870" max="16109" width="15.140625" style="46"/>
    <col min="16110" max="16110" width="13.85546875" style="46" customWidth="1"/>
    <col min="16111" max="16111" width="47.140625" style="46" bestFit="1" customWidth="1"/>
    <col min="16112" max="16112" width="9" style="46" customWidth="1"/>
    <col min="16113" max="16113" width="10.5703125" style="46" customWidth="1"/>
    <col min="16114" max="16114" width="16.42578125" style="46" bestFit="1" customWidth="1"/>
    <col min="16115" max="16115" width="13.5703125" style="46" customWidth="1"/>
    <col min="16116" max="16120" width="15.140625" style="46"/>
    <col min="16121" max="16121" width="16.42578125" style="46" bestFit="1" customWidth="1"/>
    <col min="16122" max="16124" width="15.140625" style="46"/>
    <col min="16125" max="16125" width="15.5703125" style="46" bestFit="1" customWidth="1"/>
    <col min="16126" max="16384" width="15.140625" style="46"/>
  </cols>
  <sheetData>
    <row r="1" spans="1:16" customFormat="1" ht="10.35" customHeight="1" x14ac:dyDescent="0.25">
      <c r="A1" s="17"/>
      <c r="D1" s="17"/>
      <c r="E1" s="17"/>
      <c r="G1" s="17"/>
    </row>
    <row r="2" spans="1:16" s="42" customFormat="1" ht="14.45" customHeight="1" x14ac:dyDescent="0.25">
      <c r="A2" s="84"/>
      <c r="B2" s="88" t="s">
        <v>214</v>
      </c>
      <c r="C2" s="89"/>
      <c r="D2" s="89"/>
      <c r="E2" s="89"/>
      <c r="F2" s="89"/>
      <c r="G2" s="89"/>
      <c r="H2" s="86" t="s">
        <v>220</v>
      </c>
      <c r="I2" s="87"/>
      <c r="J2" s="43"/>
      <c r="K2" s="43"/>
      <c r="L2" s="43"/>
      <c r="M2" s="43"/>
      <c r="N2" s="43"/>
      <c r="O2" s="43"/>
      <c r="P2" s="43"/>
    </row>
    <row r="3" spans="1:16" s="42" customFormat="1" ht="12.95" customHeight="1" x14ac:dyDescent="0.25">
      <c r="A3" s="84"/>
      <c r="B3" s="90"/>
      <c r="C3" s="91"/>
      <c r="D3" s="91"/>
      <c r="E3" s="91"/>
      <c r="F3" s="91"/>
      <c r="G3" s="91"/>
      <c r="H3" s="86" t="s">
        <v>213</v>
      </c>
      <c r="I3" s="87"/>
      <c r="J3" s="43"/>
      <c r="K3" s="43"/>
      <c r="L3" s="43"/>
      <c r="M3" s="43"/>
      <c r="N3" s="43"/>
      <c r="O3" s="43"/>
      <c r="P3" s="43"/>
    </row>
    <row r="4" spans="1:16" s="42" customFormat="1" ht="24" customHeight="1" x14ac:dyDescent="0.25">
      <c r="A4" s="84"/>
      <c r="B4" s="92" t="s">
        <v>219</v>
      </c>
      <c r="C4" s="93"/>
      <c r="D4" s="93"/>
      <c r="E4" s="93"/>
      <c r="F4" s="93"/>
      <c r="G4" s="93"/>
      <c r="H4" s="86" t="s">
        <v>291</v>
      </c>
      <c r="I4" s="87"/>
      <c r="J4" s="43"/>
      <c r="K4" s="43"/>
      <c r="L4" s="43"/>
      <c r="M4" s="43"/>
      <c r="N4" s="43"/>
      <c r="O4" s="43"/>
      <c r="P4" s="43"/>
    </row>
    <row r="5" spans="1:16" s="42" customFormat="1" ht="14.45" customHeight="1" x14ac:dyDescent="0.25">
      <c r="A5" s="85"/>
      <c r="B5" s="85"/>
      <c r="C5" s="85"/>
      <c r="D5" s="85"/>
      <c r="E5" s="85"/>
      <c r="F5" s="85"/>
      <c r="G5" s="85"/>
      <c r="H5" s="85"/>
      <c r="I5" s="85"/>
      <c r="J5" s="44"/>
      <c r="K5" s="44"/>
      <c r="L5" s="44"/>
      <c r="M5" s="44"/>
      <c r="N5" s="44"/>
      <c r="O5" s="44"/>
      <c r="P5" s="44"/>
    </row>
    <row r="6" spans="1:16" s="42" customFormat="1" ht="33" customHeight="1" x14ac:dyDescent="0.25">
      <c r="A6" s="56" t="s">
        <v>215</v>
      </c>
      <c r="B6" s="95" t="s">
        <v>221</v>
      </c>
      <c r="C6" s="95"/>
      <c r="D6" s="95"/>
      <c r="E6" s="95"/>
      <c r="F6" s="95"/>
      <c r="G6" s="95"/>
      <c r="H6" s="95"/>
      <c r="I6" s="95"/>
      <c r="J6" s="44"/>
      <c r="K6" s="44"/>
      <c r="L6" s="44"/>
      <c r="M6" s="44"/>
      <c r="N6" s="44"/>
      <c r="O6" s="44"/>
      <c r="P6" s="44"/>
    </row>
    <row r="7" spans="1:16" s="42" customFormat="1" ht="14.45" customHeight="1" x14ac:dyDescent="0.25">
      <c r="A7" s="56" t="s">
        <v>218</v>
      </c>
      <c r="B7" s="96" t="s">
        <v>224</v>
      </c>
      <c r="C7" s="96"/>
      <c r="D7" s="96"/>
      <c r="E7" s="96"/>
      <c r="F7" s="96"/>
      <c r="G7" s="96"/>
      <c r="H7" s="96"/>
      <c r="I7" s="96"/>
      <c r="J7" s="44"/>
      <c r="K7" s="44"/>
      <c r="L7" s="44"/>
      <c r="M7" s="44"/>
      <c r="N7" s="44"/>
      <c r="O7" s="44"/>
      <c r="P7" s="44"/>
    </row>
    <row r="8" spans="1:16" s="42" customFormat="1" ht="14.45" customHeight="1" x14ac:dyDescent="0.25">
      <c r="A8" s="3" t="s">
        <v>216</v>
      </c>
      <c r="B8" s="96" t="s">
        <v>222</v>
      </c>
      <c r="C8" s="96"/>
      <c r="D8" s="96"/>
      <c r="E8" s="96"/>
      <c r="F8" s="96"/>
      <c r="G8" s="96"/>
      <c r="H8" s="96"/>
      <c r="I8" s="96"/>
      <c r="J8" s="44"/>
      <c r="K8" s="44"/>
      <c r="L8" s="44"/>
      <c r="M8" s="44"/>
      <c r="N8" s="44"/>
      <c r="O8" s="44"/>
      <c r="P8" s="44"/>
    </row>
    <row r="9" spans="1:16" s="42" customFormat="1" ht="14.45" customHeight="1" x14ac:dyDescent="0.25">
      <c r="A9" s="94" t="s">
        <v>217</v>
      </c>
      <c r="B9" s="95" t="s">
        <v>223</v>
      </c>
      <c r="C9" s="95"/>
      <c r="D9" s="95"/>
      <c r="E9" s="95"/>
      <c r="F9" s="95"/>
      <c r="G9" s="95"/>
      <c r="H9" s="95"/>
      <c r="I9" s="95"/>
      <c r="J9" s="44"/>
      <c r="K9" s="44"/>
      <c r="L9" s="44"/>
      <c r="M9" s="44"/>
      <c r="N9" s="44"/>
      <c r="O9" s="44"/>
      <c r="P9" s="44"/>
    </row>
    <row r="10" spans="1:16" s="42" customFormat="1" ht="12.95" customHeight="1" x14ac:dyDescent="0.25">
      <c r="A10" s="94"/>
      <c r="B10" s="95"/>
      <c r="C10" s="95"/>
      <c r="D10" s="95"/>
      <c r="E10" s="95"/>
      <c r="F10" s="95"/>
      <c r="G10" s="95"/>
      <c r="H10" s="95"/>
      <c r="I10" s="95"/>
    </row>
    <row r="11" spans="1:16" s="47" customFormat="1" ht="13.35" customHeight="1" thickBot="1" x14ac:dyDescent="0.3">
      <c r="A11" s="49"/>
      <c r="B11" s="52"/>
      <c r="C11" s="52"/>
      <c r="D11" s="45"/>
      <c r="E11" s="45"/>
      <c r="G11" s="52"/>
      <c r="H11" s="52"/>
      <c r="I11" s="52"/>
      <c r="J11" s="52"/>
      <c r="K11" s="52"/>
      <c r="L11" s="52"/>
      <c r="M11" s="52"/>
      <c r="N11" s="52"/>
    </row>
    <row r="12" spans="1:16" s="47" customFormat="1" ht="18.75" thickBot="1" x14ac:dyDescent="0.3">
      <c r="A12" s="49"/>
      <c r="B12" s="76" t="s">
        <v>287</v>
      </c>
      <c r="C12" s="77"/>
      <c r="D12" s="77"/>
      <c r="E12" s="77"/>
      <c r="F12" s="77"/>
      <c r="G12" s="78"/>
      <c r="H12" s="52"/>
      <c r="I12" s="55"/>
      <c r="K12" s="49"/>
      <c r="L12" s="49"/>
      <c r="M12" s="49"/>
    </row>
    <row r="13" spans="1:16" s="47" customFormat="1" ht="15.75" thickBot="1" x14ac:dyDescent="0.3">
      <c r="A13" s="45"/>
      <c r="B13" s="53"/>
      <c r="C13" s="54"/>
      <c r="D13" s="53"/>
      <c r="E13" s="53"/>
      <c r="F13" s="53"/>
      <c r="G13" s="53"/>
      <c r="H13" s="52"/>
      <c r="I13" s="45"/>
      <c r="J13" s="45"/>
      <c r="K13" s="45"/>
      <c r="L13" s="45"/>
      <c r="M13" s="45"/>
      <c r="N13" s="45"/>
    </row>
    <row r="14" spans="1:16" s="47" customFormat="1" ht="25.5" x14ac:dyDescent="0.25">
      <c r="B14" s="79" t="s">
        <v>225</v>
      </c>
      <c r="C14" s="79" t="s">
        <v>226</v>
      </c>
      <c r="D14" s="79" t="s">
        <v>227</v>
      </c>
      <c r="E14" s="79" t="s">
        <v>228</v>
      </c>
      <c r="F14" s="79" t="s">
        <v>229</v>
      </c>
      <c r="G14" s="57" t="s">
        <v>230</v>
      </c>
      <c r="H14" s="52"/>
      <c r="I14" s="50"/>
    </row>
    <row r="15" spans="1:16" s="48" customFormat="1" ht="13.5" thickBot="1" x14ac:dyDescent="0.25">
      <c r="B15" s="80"/>
      <c r="C15" s="80"/>
      <c r="D15" s="80"/>
      <c r="E15" s="80"/>
      <c r="F15" s="80"/>
      <c r="G15" s="58" t="s">
        <v>231</v>
      </c>
      <c r="H15" s="52"/>
      <c r="I15" s="50"/>
    </row>
    <row r="16" spans="1:16" s="48" customFormat="1" ht="40.9" customHeight="1" thickBot="1" x14ac:dyDescent="0.25">
      <c r="B16" s="59" t="s">
        <v>232</v>
      </c>
      <c r="C16" s="60"/>
      <c r="D16" s="60"/>
      <c r="E16" s="60"/>
      <c r="F16" s="60"/>
      <c r="G16" s="60"/>
      <c r="H16" s="52"/>
      <c r="I16" s="51"/>
    </row>
    <row r="17" spans="2:12" s="48" customFormat="1" ht="13.5" thickBot="1" x14ac:dyDescent="0.25">
      <c r="B17" s="61" t="s">
        <v>233</v>
      </c>
      <c r="C17" s="62"/>
      <c r="D17" s="62"/>
      <c r="E17" s="62"/>
      <c r="F17" s="62"/>
      <c r="G17" s="65">
        <f>SUM(G18:G21)</f>
        <v>0</v>
      </c>
      <c r="H17" s="52"/>
      <c r="I17" s="51"/>
    </row>
    <row r="18" spans="2:12" ht="10.35" customHeight="1" thickBot="1" x14ac:dyDescent="0.25">
      <c r="B18" s="63" t="s">
        <v>234</v>
      </c>
      <c r="C18" s="64"/>
      <c r="D18" s="64"/>
      <c r="E18" s="64"/>
      <c r="F18" s="64"/>
      <c r="G18" s="66"/>
      <c r="H18" s="52"/>
      <c r="I18" s="51"/>
    </row>
    <row r="19" spans="2:12" ht="15.75" thickBot="1" x14ac:dyDescent="0.25">
      <c r="B19" s="63" t="s">
        <v>235</v>
      </c>
      <c r="C19" s="64"/>
      <c r="D19" s="64"/>
      <c r="E19" s="64"/>
      <c r="F19" s="64"/>
      <c r="G19" s="66"/>
      <c r="H19" s="52"/>
      <c r="I19" s="45"/>
    </row>
    <row r="20" spans="2:12" ht="13.5" thickBot="1" x14ac:dyDescent="0.25">
      <c r="B20" s="63" t="s">
        <v>236</v>
      </c>
      <c r="C20" s="64"/>
      <c r="D20" s="64"/>
      <c r="E20" s="64"/>
      <c r="F20" s="64"/>
      <c r="G20" s="66"/>
      <c r="H20" s="52"/>
      <c r="I20" s="50"/>
    </row>
    <row r="21" spans="2:12" ht="15" customHeight="1" thickBot="1" x14ac:dyDescent="0.25">
      <c r="B21" s="63" t="s">
        <v>237</v>
      </c>
      <c r="C21" s="64"/>
      <c r="D21" s="64"/>
      <c r="E21" s="64"/>
      <c r="F21" s="64"/>
      <c r="G21" s="66"/>
      <c r="H21" s="52"/>
      <c r="I21" s="51"/>
    </row>
    <row r="22" spans="2:12" ht="15.75" thickBot="1" x14ac:dyDescent="0.25">
      <c r="B22" s="61" t="s">
        <v>238</v>
      </c>
      <c r="C22" s="62"/>
      <c r="D22" s="62"/>
      <c r="E22" s="62"/>
      <c r="F22" s="62"/>
      <c r="G22" s="65">
        <f>SUM(G23:G46)</f>
        <v>0</v>
      </c>
      <c r="H22" s="52"/>
      <c r="I22" s="45"/>
    </row>
    <row r="23" spans="2:12" ht="13.5" thickBot="1" x14ac:dyDescent="0.25">
      <c r="B23" s="63" t="s">
        <v>239</v>
      </c>
      <c r="C23" s="64"/>
      <c r="D23" s="64"/>
      <c r="E23" s="64"/>
      <c r="F23" s="64"/>
      <c r="G23" s="66"/>
      <c r="H23" s="52"/>
      <c r="I23" s="50"/>
    </row>
    <row r="24" spans="2:12" ht="10.35" customHeight="1" thickBot="1" x14ac:dyDescent="0.25">
      <c r="B24" s="63" t="s">
        <v>240</v>
      </c>
      <c r="C24" s="64"/>
      <c r="D24" s="64"/>
      <c r="E24" s="64"/>
      <c r="F24" s="64"/>
      <c r="G24" s="66"/>
      <c r="H24" s="52"/>
      <c r="I24" s="51"/>
    </row>
    <row r="25" spans="2:12" ht="15.75" thickBot="1" x14ac:dyDescent="0.25">
      <c r="B25" s="63" t="s">
        <v>241</v>
      </c>
      <c r="C25" s="64"/>
      <c r="D25" s="64"/>
      <c r="E25" s="64"/>
      <c r="F25" s="64"/>
      <c r="G25" s="66"/>
      <c r="H25" s="52"/>
      <c r="I25" s="45"/>
      <c r="J25" s="45"/>
      <c r="K25" s="45"/>
      <c r="L25" s="45"/>
    </row>
    <row r="26" spans="2:12" ht="13.5" thickBot="1" x14ac:dyDescent="0.25">
      <c r="B26" s="63" t="s">
        <v>242</v>
      </c>
      <c r="C26" s="64"/>
      <c r="D26" s="64"/>
      <c r="E26" s="64"/>
      <c r="F26" s="64"/>
      <c r="G26" s="66"/>
      <c r="H26" s="52"/>
    </row>
    <row r="27" spans="2:12" ht="13.5" thickBot="1" x14ac:dyDescent="0.25">
      <c r="B27" s="63" t="s">
        <v>243</v>
      </c>
      <c r="C27" s="64"/>
      <c r="D27" s="64"/>
      <c r="E27" s="64"/>
      <c r="F27" s="64"/>
      <c r="G27" s="66"/>
      <c r="H27" s="52"/>
    </row>
    <row r="28" spans="2:12" ht="13.5" thickBot="1" x14ac:dyDescent="0.25">
      <c r="B28" s="63" t="s">
        <v>244</v>
      </c>
      <c r="C28" s="64"/>
      <c r="D28" s="64"/>
      <c r="E28" s="64"/>
      <c r="F28" s="64"/>
      <c r="G28" s="66"/>
      <c r="H28" s="52"/>
    </row>
    <row r="29" spans="2:12" ht="26.25" thickBot="1" x14ac:dyDescent="0.25">
      <c r="B29" s="63" t="s">
        <v>245</v>
      </c>
      <c r="C29" s="64"/>
      <c r="D29" s="64"/>
      <c r="E29" s="64"/>
      <c r="F29" s="64"/>
      <c r="G29" s="66"/>
    </row>
    <row r="30" spans="2:12" ht="13.5" thickBot="1" x14ac:dyDescent="0.25">
      <c r="B30" s="63" t="s">
        <v>246</v>
      </c>
      <c r="C30" s="64"/>
      <c r="D30" s="64"/>
      <c r="E30" s="64"/>
      <c r="F30" s="64"/>
      <c r="G30" s="66"/>
    </row>
    <row r="31" spans="2:12" ht="13.5" thickBot="1" x14ac:dyDescent="0.25">
      <c r="B31" s="63" t="s">
        <v>247</v>
      </c>
      <c r="C31" s="64"/>
      <c r="D31" s="64"/>
      <c r="E31" s="64"/>
      <c r="F31" s="64"/>
      <c r="G31" s="66"/>
    </row>
    <row r="32" spans="2:12" ht="13.5" thickBot="1" x14ac:dyDescent="0.25">
      <c r="B32" s="63" t="s">
        <v>248</v>
      </c>
      <c r="C32" s="64"/>
      <c r="D32" s="64"/>
      <c r="E32" s="64"/>
      <c r="F32" s="64"/>
      <c r="G32" s="66"/>
    </row>
    <row r="33" spans="2:7" ht="13.5" thickBot="1" x14ac:dyDescent="0.25">
      <c r="B33" s="63" t="s">
        <v>249</v>
      </c>
      <c r="C33" s="64"/>
      <c r="D33" s="64"/>
      <c r="E33" s="64"/>
      <c r="F33" s="64"/>
      <c r="G33" s="66"/>
    </row>
    <row r="34" spans="2:7" ht="13.5" thickBot="1" x14ac:dyDescent="0.25">
      <c r="B34" s="63" t="s">
        <v>250</v>
      </c>
      <c r="C34" s="64"/>
      <c r="D34" s="64"/>
      <c r="E34" s="64"/>
      <c r="F34" s="64"/>
      <c r="G34" s="66"/>
    </row>
    <row r="35" spans="2:7" ht="13.5" thickBot="1" x14ac:dyDescent="0.25">
      <c r="B35" s="63" t="s">
        <v>251</v>
      </c>
      <c r="C35" s="64"/>
      <c r="D35" s="64"/>
      <c r="E35" s="64"/>
      <c r="F35" s="64"/>
      <c r="G35" s="66"/>
    </row>
    <row r="36" spans="2:7" ht="13.5" thickBot="1" x14ac:dyDescent="0.25">
      <c r="B36" s="63" t="s">
        <v>252</v>
      </c>
      <c r="C36" s="64"/>
      <c r="D36" s="64"/>
      <c r="E36" s="64"/>
      <c r="F36" s="64"/>
      <c r="G36" s="66"/>
    </row>
    <row r="37" spans="2:7" ht="13.5" thickBot="1" x14ac:dyDescent="0.25">
      <c r="B37" s="63" t="s">
        <v>253</v>
      </c>
      <c r="C37" s="64"/>
      <c r="D37" s="64"/>
      <c r="E37" s="64"/>
      <c r="F37" s="64"/>
      <c r="G37" s="66"/>
    </row>
    <row r="38" spans="2:7" ht="13.5" thickBot="1" x14ac:dyDescent="0.25">
      <c r="B38" s="63" t="s">
        <v>254</v>
      </c>
      <c r="C38" s="64"/>
      <c r="D38" s="64"/>
      <c r="E38" s="64"/>
      <c r="F38" s="64"/>
      <c r="G38" s="66"/>
    </row>
    <row r="39" spans="2:7" ht="13.5" thickBot="1" x14ac:dyDescent="0.25">
      <c r="B39" s="63" t="s">
        <v>255</v>
      </c>
      <c r="C39" s="64"/>
      <c r="D39" s="64"/>
      <c r="E39" s="64"/>
      <c r="F39" s="64"/>
      <c r="G39" s="66"/>
    </row>
    <row r="40" spans="2:7" ht="26.25" thickBot="1" x14ac:dyDescent="0.25">
      <c r="B40" s="63" t="s">
        <v>256</v>
      </c>
      <c r="C40" s="64"/>
      <c r="D40" s="64"/>
      <c r="E40" s="64"/>
      <c r="F40" s="64"/>
      <c r="G40" s="66"/>
    </row>
    <row r="41" spans="2:7" ht="26.25" thickBot="1" x14ac:dyDescent="0.25">
      <c r="B41" s="63" t="s">
        <v>257</v>
      </c>
      <c r="C41" s="64"/>
      <c r="D41" s="64"/>
      <c r="E41" s="64"/>
      <c r="F41" s="64"/>
      <c r="G41" s="66"/>
    </row>
    <row r="42" spans="2:7" ht="13.5" thickBot="1" x14ac:dyDescent="0.25">
      <c r="B42" s="63" t="s">
        <v>258</v>
      </c>
      <c r="C42" s="64"/>
      <c r="D42" s="64"/>
      <c r="E42" s="64"/>
      <c r="F42" s="64"/>
      <c r="G42" s="66"/>
    </row>
    <row r="43" spans="2:7" ht="26.25" thickBot="1" x14ac:dyDescent="0.25">
      <c r="B43" s="63" t="s">
        <v>259</v>
      </c>
      <c r="C43" s="64"/>
      <c r="D43" s="64"/>
      <c r="E43" s="64"/>
      <c r="F43" s="64"/>
      <c r="G43" s="66"/>
    </row>
    <row r="44" spans="2:7" ht="13.5" thickBot="1" x14ac:dyDescent="0.25">
      <c r="B44" s="63" t="s">
        <v>260</v>
      </c>
      <c r="C44" s="64"/>
      <c r="D44" s="64"/>
      <c r="E44" s="64"/>
      <c r="F44" s="64"/>
      <c r="G44" s="66"/>
    </row>
    <row r="45" spans="2:7" ht="13.5" thickBot="1" x14ac:dyDescent="0.25">
      <c r="B45" s="63" t="s">
        <v>261</v>
      </c>
      <c r="C45" s="64"/>
      <c r="D45" s="64"/>
      <c r="E45" s="64"/>
      <c r="F45" s="64"/>
      <c r="G45" s="66"/>
    </row>
    <row r="46" spans="2:7" ht="26.25" thickBot="1" x14ac:dyDescent="0.25">
      <c r="B46" s="63" t="s">
        <v>262</v>
      </c>
      <c r="C46" s="64"/>
      <c r="D46" s="64"/>
      <c r="E46" s="64"/>
      <c r="F46" s="64"/>
      <c r="G46" s="66"/>
    </row>
    <row r="47" spans="2:7" ht="13.5" thickBot="1" x14ac:dyDescent="0.25">
      <c r="B47" s="81" t="s">
        <v>263</v>
      </c>
      <c r="C47" s="82"/>
      <c r="D47" s="82"/>
      <c r="E47" s="82"/>
      <c r="F47" s="83"/>
      <c r="G47" s="71">
        <f>+G22+G17</f>
        <v>0</v>
      </c>
    </row>
    <row r="48" spans="2:7" ht="15" x14ac:dyDescent="0.2">
      <c r="B48" s="68" t="s">
        <v>264</v>
      </c>
    </row>
    <row r="49" spans="2:7" ht="15" x14ac:dyDescent="0.2">
      <c r="B49" s="68" t="s">
        <v>265</v>
      </c>
    </row>
    <row r="51" spans="2:7" ht="12" thickBot="1" x14ac:dyDescent="0.25"/>
    <row r="52" spans="2:7" ht="18.75" thickBot="1" x14ac:dyDescent="0.25">
      <c r="B52" s="76" t="s">
        <v>288</v>
      </c>
      <c r="C52" s="77"/>
      <c r="D52" s="77"/>
      <c r="E52" s="77"/>
      <c r="F52" s="77"/>
      <c r="G52" s="78"/>
    </row>
    <row r="53" spans="2:7" ht="12" thickBot="1" x14ac:dyDescent="0.25"/>
    <row r="54" spans="2:7" ht="25.5" x14ac:dyDescent="0.2">
      <c r="B54" s="79" t="s">
        <v>225</v>
      </c>
      <c r="C54" s="79" t="s">
        <v>226</v>
      </c>
      <c r="D54" s="79" t="s">
        <v>227</v>
      </c>
      <c r="E54" s="79" t="s">
        <v>228</v>
      </c>
      <c r="F54" s="79" t="s">
        <v>229</v>
      </c>
      <c r="G54" s="57" t="s">
        <v>230</v>
      </c>
    </row>
    <row r="55" spans="2:7" ht="13.5" thickBot="1" x14ac:dyDescent="0.25">
      <c r="B55" s="80"/>
      <c r="C55" s="80"/>
      <c r="D55" s="80"/>
      <c r="E55" s="80"/>
      <c r="F55" s="80"/>
      <c r="G55" s="58" t="s">
        <v>231</v>
      </c>
    </row>
    <row r="56" spans="2:7" ht="39" thickBot="1" x14ac:dyDescent="0.25">
      <c r="B56" s="59" t="s">
        <v>266</v>
      </c>
      <c r="C56" s="60"/>
      <c r="D56" s="60"/>
      <c r="E56" s="60"/>
      <c r="F56" s="60"/>
      <c r="G56" s="60"/>
    </row>
    <row r="57" spans="2:7" ht="39" thickBot="1" x14ac:dyDescent="0.25">
      <c r="B57" s="61" t="s">
        <v>267</v>
      </c>
      <c r="C57" s="69"/>
      <c r="D57" s="69"/>
      <c r="E57" s="69"/>
      <c r="F57" s="69"/>
      <c r="G57" s="70">
        <f>SUM(G58:G62)</f>
        <v>0</v>
      </c>
    </row>
    <row r="58" spans="2:7" ht="13.5" thickBot="1" x14ac:dyDescent="0.25">
      <c r="B58" s="63" t="s">
        <v>268</v>
      </c>
      <c r="C58" s="64"/>
      <c r="D58" s="64"/>
      <c r="E58" s="64"/>
      <c r="F58" s="64"/>
      <c r="G58" s="66"/>
    </row>
    <row r="59" spans="2:7" ht="13.5" thickBot="1" x14ac:dyDescent="0.25">
      <c r="B59" s="63" t="s">
        <v>269</v>
      </c>
      <c r="C59" s="64"/>
      <c r="D59" s="64"/>
      <c r="E59" s="64"/>
      <c r="F59" s="64"/>
      <c r="G59" s="66"/>
    </row>
    <row r="60" spans="2:7" ht="13.5" thickBot="1" x14ac:dyDescent="0.25">
      <c r="B60" s="63" t="s">
        <v>270</v>
      </c>
      <c r="C60" s="64"/>
      <c r="D60" s="64"/>
      <c r="E60" s="64"/>
      <c r="F60" s="64"/>
      <c r="G60" s="66"/>
    </row>
    <row r="61" spans="2:7" ht="13.5" thickBot="1" x14ac:dyDescent="0.25">
      <c r="B61" s="63" t="s">
        <v>271</v>
      </c>
      <c r="C61" s="64"/>
      <c r="D61" s="64"/>
      <c r="E61" s="64"/>
      <c r="F61" s="64"/>
      <c r="G61" s="66"/>
    </row>
    <row r="62" spans="2:7" ht="13.5" thickBot="1" x14ac:dyDescent="0.25">
      <c r="B62" s="63" t="s">
        <v>272</v>
      </c>
      <c r="C62" s="64"/>
      <c r="D62" s="64"/>
      <c r="E62" s="64"/>
      <c r="F62" s="64"/>
      <c r="G62" s="66"/>
    </row>
    <row r="63" spans="2:7" ht="13.5" thickBot="1" x14ac:dyDescent="0.25">
      <c r="B63" s="61" t="s">
        <v>273</v>
      </c>
      <c r="C63" s="69"/>
      <c r="D63" s="69"/>
      <c r="E63" s="69"/>
      <c r="F63" s="69"/>
      <c r="G63" s="70">
        <f>SUM(G64:G69)</f>
        <v>0</v>
      </c>
    </row>
    <row r="64" spans="2:7" ht="39" thickBot="1" x14ac:dyDescent="0.25">
      <c r="B64" s="63" t="s">
        <v>274</v>
      </c>
      <c r="C64" s="64"/>
      <c r="D64" s="64"/>
      <c r="E64" s="64"/>
      <c r="F64" s="64"/>
      <c r="G64" s="66"/>
    </row>
    <row r="65" spans="2:7" ht="39" thickBot="1" x14ac:dyDescent="0.25">
      <c r="B65" s="63" t="s">
        <v>275</v>
      </c>
      <c r="C65" s="64"/>
      <c r="D65" s="64"/>
      <c r="E65" s="64"/>
      <c r="F65" s="64"/>
      <c r="G65" s="66"/>
    </row>
    <row r="66" spans="2:7" ht="13.5" thickBot="1" x14ac:dyDescent="0.25">
      <c r="B66" s="63" t="s">
        <v>276</v>
      </c>
      <c r="C66" s="64"/>
      <c r="D66" s="64"/>
      <c r="E66" s="64"/>
      <c r="F66" s="64"/>
      <c r="G66" s="66"/>
    </row>
    <row r="67" spans="2:7" ht="13.5" thickBot="1" x14ac:dyDescent="0.25">
      <c r="B67" s="63" t="s">
        <v>277</v>
      </c>
      <c r="C67" s="64"/>
      <c r="D67" s="64"/>
      <c r="E67" s="64"/>
      <c r="F67" s="64"/>
      <c r="G67" s="66"/>
    </row>
    <row r="68" spans="2:7" ht="13.5" thickBot="1" x14ac:dyDescent="0.25">
      <c r="B68" s="63" t="s">
        <v>278</v>
      </c>
      <c r="C68" s="64"/>
      <c r="D68" s="64"/>
      <c r="E68" s="64"/>
      <c r="F68" s="64"/>
      <c r="G68" s="66"/>
    </row>
    <row r="69" spans="2:7" ht="13.5" thickBot="1" x14ac:dyDescent="0.25">
      <c r="B69" s="63" t="s">
        <v>279</v>
      </c>
      <c r="C69" s="64"/>
      <c r="D69" s="64"/>
      <c r="E69" s="64"/>
      <c r="F69" s="64"/>
      <c r="G69" s="66"/>
    </row>
    <row r="70" spans="2:7" ht="13.5" thickBot="1" x14ac:dyDescent="0.25">
      <c r="B70" s="81" t="s">
        <v>263</v>
      </c>
      <c r="C70" s="82"/>
      <c r="D70" s="82"/>
      <c r="E70" s="82"/>
      <c r="F70" s="83"/>
      <c r="G70" s="71">
        <f>+G63+G57</f>
        <v>0</v>
      </c>
    </row>
    <row r="71" spans="2:7" ht="15" x14ac:dyDescent="0.2">
      <c r="B71" s="68" t="s">
        <v>280</v>
      </c>
    </row>
    <row r="72" spans="2:7" ht="15" x14ac:dyDescent="0.2">
      <c r="B72" s="68" t="s">
        <v>265</v>
      </c>
    </row>
    <row r="74" spans="2:7" ht="12" thickBot="1" x14ac:dyDescent="0.25"/>
    <row r="75" spans="2:7" ht="18.75" thickBot="1" x14ac:dyDescent="0.25">
      <c r="B75" s="76" t="s">
        <v>289</v>
      </c>
      <c r="C75" s="77"/>
      <c r="D75" s="77"/>
      <c r="E75" s="77"/>
      <c r="F75" s="77"/>
      <c r="G75" s="78"/>
    </row>
    <row r="76" spans="2:7" ht="12" thickBot="1" x14ac:dyDescent="0.25"/>
    <row r="77" spans="2:7" ht="25.5" x14ac:dyDescent="0.2">
      <c r="B77" s="79" t="s">
        <v>225</v>
      </c>
      <c r="C77" s="79" t="s">
        <v>226</v>
      </c>
      <c r="D77" s="79" t="s">
        <v>227</v>
      </c>
      <c r="E77" s="79" t="s">
        <v>228</v>
      </c>
      <c r="F77" s="79" t="s">
        <v>229</v>
      </c>
      <c r="G77" s="57" t="s">
        <v>230</v>
      </c>
    </row>
    <row r="78" spans="2:7" ht="13.5" thickBot="1" x14ac:dyDescent="0.25">
      <c r="B78" s="80"/>
      <c r="C78" s="80"/>
      <c r="D78" s="80"/>
      <c r="E78" s="80"/>
      <c r="F78" s="80"/>
      <c r="G78" s="58" t="s">
        <v>231</v>
      </c>
    </row>
    <row r="79" spans="2:7" ht="39" thickBot="1" x14ac:dyDescent="0.25">
      <c r="B79" s="59" t="s">
        <v>281</v>
      </c>
      <c r="C79" s="60"/>
      <c r="D79" s="60"/>
      <c r="E79" s="60"/>
      <c r="F79" s="60"/>
      <c r="G79" s="72"/>
    </row>
    <row r="80" spans="2:7" ht="51.75" thickBot="1" x14ac:dyDescent="0.25">
      <c r="B80" s="63" t="s">
        <v>282</v>
      </c>
      <c r="C80" s="64"/>
      <c r="D80" s="64"/>
      <c r="E80" s="64"/>
      <c r="F80" s="64"/>
      <c r="G80" s="66"/>
    </row>
    <row r="81" spans="2:7" ht="64.5" thickBot="1" x14ac:dyDescent="0.25">
      <c r="B81" s="63" t="s">
        <v>283</v>
      </c>
      <c r="C81" s="64"/>
      <c r="D81" s="64"/>
      <c r="E81" s="64"/>
      <c r="F81" s="64"/>
      <c r="G81" s="66"/>
    </row>
    <row r="82" spans="2:7" ht="13.5" thickBot="1" x14ac:dyDescent="0.25">
      <c r="B82" s="73" t="s">
        <v>263</v>
      </c>
      <c r="C82" s="74"/>
      <c r="D82" s="74"/>
      <c r="E82" s="74"/>
      <c r="F82" s="75"/>
      <c r="G82" s="66">
        <f>+SUM(G80:G81)</f>
        <v>0</v>
      </c>
    </row>
    <row r="83" spans="2:7" ht="15" x14ac:dyDescent="0.2">
      <c r="B83" s="68" t="s">
        <v>264</v>
      </c>
    </row>
    <row r="84" spans="2:7" ht="15" x14ac:dyDescent="0.2">
      <c r="B84" s="68" t="s">
        <v>284</v>
      </c>
    </row>
    <row r="86" spans="2:7" ht="12" thickBot="1" x14ac:dyDescent="0.25"/>
    <row r="87" spans="2:7" ht="18.75" thickBot="1" x14ac:dyDescent="0.25">
      <c r="B87" s="76" t="s">
        <v>290</v>
      </c>
      <c r="C87" s="77"/>
      <c r="D87" s="77"/>
      <c r="E87" s="77"/>
      <c r="F87" s="77"/>
      <c r="G87" s="78"/>
    </row>
    <row r="88" spans="2:7" ht="12" thickBot="1" x14ac:dyDescent="0.25"/>
    <row r="89" spans="2:7" ht="25.5" x14ac:dyDescent="0.2">
      <c r="B89" s="79" t="s">
        <v>225</v>
      </c>
      <c r="C89" s="79" t="s">
        <v>226</v>
      </c>
      <c r="D89" s="79" t="s">
        <v>227</v>
      </c>
      <c r="E89" s="79" t="s">
        <v>228</v>
      </c>
      <c r="F89" s="79" t="s">
        <v>229</v>
      </c>
      <c r="G89" s="57" t="s">
        <v>230</v>
      </c>
    </row>
    <row r="90" spans="2:7" ht="13.5" thickBot="1" x14ac:dyDescent="0.25">
      <c r="B90" s="80"/>
      <c r="C90" s="80"/>
      <c r="D90" s="80"/>
      <c r="E90" s="80"/>
      <c r="F90" s="80"/>
      <c r="G90" s="58" t="s">
        <v>231</v>
      </c>
    </row>
    <row r="91" spans="2:7" ht="39" thickBot="1" x14ac:dyDescent="0.25">
      <c r="B91" s="59" t="s">
        <v>285</v>
      </c>
      <c r="C91" s="60"/>
      <c r="D91" s="60"/>
      <c r="E91" s="60"/>
      <c r="F91" s="60"/>
      <c r="G91" s="72"/>
    </row>
    <row r="92" spans="2:7" ht="26.25" thickBot="1" x14ac:dyDescent="0.25">
      <c r="B92" s="63" t="s">
        <v>286</v>
      </c>
      <c r="C92" s="64"/>
      <c r="D92" s="64"/>
      <c r="E92" s="64"/>
      <c r="F92" s="64"/>
      <c r="G92" s="66"/>
    </row>
    <row r="93" spans="2:7" ht="13.5" thickBot="1" x14ac:dyDescent="0.25">
      <c r="B93" s="73" t="s">
        <v>263</v>
      </c>
      <c r="C93" s="74"/>
      <c r="D93" s="74"/>
      <c r="E93" s="74"/>
      <c r="F93" s="75"/>
      <c r="G93" s="66">
        <f>+G92</f>
        <v>0</v>
      </c>
    </row>
    <row r="94" spans="2:7" ht="15" x14ac:dyDescent="0.2">
      <c r="B94" s="68" t="s">
        <v>264</v>
      </c>
    </row>
    <row r="95" spans="2:7" ht="15" x14ac:dyDescent="0.25">
      <c r="B95" s="67" t="s">
        <v>284</v>
      </c>
    </row>
  </sheetData>
  <mergeCells count="40">
    <mergeCell ref="A9:A10"/>
    <mergeCell ref="B6:I6"/>
    <mergeCell ref="B7:I7"/>
    <mergeCell ref="B8:I8"/>
    <mergeCell ref="B9:I10"/>
    <mergeCell ref="A2:A4"/>
    <mergeCell ref="A5:I5"/>
    <mergeCell ref="H2:I2"/>
    <mergeCell ref="H3:I3"/>
    <mergeCell ref="H4:I4"/>
    <mergeCell ref="B2:G3"/>
    <mergeCell ref="B4:G4"/>
    <mergeCell ref="B47:F47"/>
    <mergeCell ref="B12:G12"/>
    <mergeCell ref="B54:B55"/>
    <mergeCell ref="C54:C55"/>
    <mergeCell ref="D54:D55"/>
    <mergeCell ref="E54:E55"/>
    <mergeCell ref="F54:F55"/>
    <mergeCell ref="B14:B15"/>
    <mergeCell ref="C14:C15"/>
    <mergeCell ref="D14:D15"/>
    <mergeCell ref="E14:E15"/>
    <mergeCell ref="F14:F15"/>
    <mergeCell ref="B70:F70"/>
    <mergeCell ref="B52:G52"/>
    <mergeCell ref="B75:G75"/>
    <mergeCell ref="B77:B78"/>
    <mergeCell ref="C77:C78"/>
    <mergeCell ref="D77:D78"/>
    <mergeCell ref="E77:E78"/>
    <mergeCell ref="F77:F78"/>
    <mergeCell ref="B93:F93"/>
    <mergeCell ref="B82:F82"/>
    <mergeCell ref="B87:G87"/>
    <mergeCell ref="B89:B90"/>
    <mergeCell ref="C89:C90"/>
    <mergeCell ref="D89:D90"/>
    <mergeCell ref="E89:E90"/>
    <mergeCell ref="F89:F90"/>
  </mergeCells>
  <pageMargins left="0.7" right="0.7" top="0.75" bottom="0.75" header="0.3" footer="0.3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E0A07A-14D9-461A-A214-AABD37DE72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DD2DE7-FA8B-41FD-AED7-28FFF13B3B5B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E9FEC4AD-CF3F-4503-A36D-6F42D95A3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EAP Chicama</vt:lpstr>
      <vt:lpstr>EAP Virú</vt:lpstr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Maria Leonor Guerrero Linares</cp:lastModifiedBy>
  <cp:lastPrinted>2022-03-10T20:57:05Z</cp:lastPrinted>
  <dcterms:created xsi:type="dcterms:W3CDTF">2021-10-13T22:24:50Z</dcterms:created>
  <dcterms:modified xsi:type="dcterms:W3CDTF">2025-07-10T19:52:51Z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