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OL\OL PERU\OHLA\"/>
    </mc:Choice>
  </mc:AlternateContent>
  <xr:revisionPtr revIDLastSave="0" documentId="8_{8454643D-1B82-407C-A54D-59020F86B9E7}" xr6:coauthVersionLast="47" xr6:coauthVersionMax="47" xr10:uidLastSave="{00000000-0000-0000-0000-000000000000}"/>
  <bookViews>
    <workbookView xWindow="20370" yWindow="-120" windowWidth="29040" windowHeight="1584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4" i="1" l="1"/>
  <c r="H33" i="1"/>
  <c r="H31" i="1"/>
  <c r="H30" i="1"/>
  <c r="H28" i="1"/>
  <c r="H27" i="1"/>
  <c r="H25" i="1"/>
  <c r="H23" i="1"/>
  <c r="H21" i="1"/>
  <c r="H20" i="1"/>
  <c r="H18" i="1"/>
  <c r="H17" i="1"/>
  <c r="H16" i="1"/>
  <c r="H35" i="1" s="1"/>
  <c r="D11" i="1"/>
  <c r="D12" i="1" s="1"/>
  <c r="H38" i="1" l="1"/>
  <c r="H39" i="1" s="1"/>
</calcChain>
</file>

<file path=xl/sharedStrings.xml><?xml version="1.0" encoding="utf-8"?>
<sst xmlns="http://schemas.openxmlformats.org/spreadsheetml/2006/main" count="68" uniqueCount="51">
  <si>
    <t>DESCRIPCIÓN</t>
  </si>
  <si>
    <t>Cantidad</t>
  </si>
  <si>
    <t>Profesionales</t>
  </si>
  <si>
    <t xml:space="preserve">Alimentación y viáticos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</si>
  <si>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</si>
  <si>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</si>
  <si>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</si>
  <si>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</si>
  <si>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</si>
  <si>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</si>
  <si>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</si>
  <si>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</si>
  <si>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>Transporte de personal propio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</si>
  <si>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</si>
  <si>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</si>
  <si>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</si>
  <si>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</si>
  <si>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</si>
  <si>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</si>
  <si>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</si>
  <si>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</si>
  <si>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</si>
  <si>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</si>
  <si>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</si>
  <si>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</si>
  <si>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</si>
  <si>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Precio Total (S/)</t>
  </si>
  <si>
    <t>SERVICIO DE SEGURIDAD PATRIMONIAL - RÍO CAÑETE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</si>
  <si>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</si>
  <si>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</si>
  <si>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</si>
  <si>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</si>
  <si>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</si>
  <si>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</si>
  <si>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</si>
  <si>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</si>
  <si>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</si>
  <si>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Operario de limpieza</t>
  </si>
  <si>
    <t>Supervisor de limpieza</t>
  </si>
  <si>
    <t>Personal de mantenimiento</t>
  </si>
  <si>
    <t>Equipos para limpieza</t>
  </si>
  <si>
    <t>Materiales y consumibles</t>
  </si>
  <si>
    <t>Consumibles (Lejía, detergente, jabón, papel, entre otros)</t>
  </si>
  <si>
    <t>Materiales (trapeador, escoba, balde, entre otros)</t>
  </si>
  <si>
    <t>SERVICIO DE LIMPIEZA, DESINFECCIÓN Y MANTENIMIENTO DE OFICINAS DE OBRA - CUENCA HUAURA</t>
  </si>
  <si>
    <t>OBIETTIVO LAVORO PERU SAC</t>
  </si>
  <si>
    <t>IRINA KARBONOVA</t>
  </si>
  <si>
    <t>gianfrancobibolini@obiettivolavoro.pe</t>
  </si>
  <si>
    <t>914 988 145</t>
  </si>
  <si>
    <t>mensual</t>
  </si>
  <si>
    <t>1 al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</si>
</sst>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7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anfrancobibolini@obiettivolavoro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I48"/>
  <sheetViews>
    <sheetView tabSelected="1" view="pageBreakPreview" zoomScaleNormal="90" zoomScaleSheetLayoutView="100" workbookViewId="0">
      <selection activeCell="C2" sqref="C2"/>
    </sheetView>
  </sheetViews>
  <sheetFormatPr baseColWidth="10" defaultRowHeight="15" x14ac:dyDescent="0.25"/>
  <cols>
    <col min="2" max="2" width="18.7109375" customWidth="1"/>
    <col min="3" max="3" width="37.7109375" customWidth="1"/>
    <col min="4" max="4" width="16.140625" customWidth="1"/>
    <col min="5" max="5" width="15.140625" customWidth="1"/>
    <col min="6" max="6" width="18.28515625" customWidth="1"/>
    <col min="7" max="7" width="16.7109375" customWidth="1"/>
    <col min="8" max="8" width="21.85546875" customWidth="1"/>
  </cols>
  <sheetData>
    <row r="3" spans="2:8" x14ac:dyDescent="0.25">
      <c r="B3" s="37"/>
      <c r="C3" s="40" t="s">
        <v>28</v>
      </c>
      <c r="D3" s="40"/>
      <c r="E3" s="40"/>
      <c r="F3" s="40"/>
      <c r="G3" s="40"/>
      <c r="H3" s="40"/>
    </row>
    <row r="4" spans="2:8" x14ac:dyDescent="0.25">
      <c r="B4" s="37"/>
      <c r="C4" s="40"/>
      <c r="D4" s="40"/>
      <c r="E4" s="40"/>
      <c r="F4" s="40"/>
      <c r="G4" s="40"/>
      <c r="H4" s="40"/>
    </row>
    <row r="5" spans="2:8" ht="15.75" x14ac:dyDescent="0.25">
      <c r="B5" s="37"/>
      <c r="C5" s="19" t="s">
        <v>29</v>
      </c>
      <c r="D5" s="41" t="s">
        <v>44</v>
      </c>
      <c r="E5" s="41"/>
      <c r="F5" s="41"/>
      <c r="G5" s="41"/>
      <c r="H5" s="41"/>
    </row>
    <row r="6" spans="2:8" ht="15.75" x14ac:dyDescent="0.25">
      <c r="B6" s="37"/>
      <c r="C6" s="19" t="s">
        <v>30</v>
      </c>
      <c r="D6" s="37" t="s">
        <v>45</v>
      </c>
      <c r="E6" s="37"/>
      <c r="F6" s="37"/>
      <c r="G6" s="37"/>
      <c r="H6" s="37"/>
    </row>
    <row r="7" spans="2:8" ht="15.75" x14ac:dyDescent="0.25">
      <c r="B7" s="37"/>
      <c r="C7" s="19" t="s">
        <v>31</v>
      </c>
      <c r="D7" s="37">
        <v>20454553277</v>
      </c>
      <c r="E7" s="37"/>
      <c r="F7" s="37"/>
      <c r="G7" s="37"/>
      <c r="H7" s="37"/>
    </row>
    <row r="8" spans="2:8" ht="15.75" x14ac:dyDescent="0.25">
      <c r="B8" s="37"/>
      <c r="C8" s="19" t="s">
        <v>32</v>
      </c>
      <c r="D8" s="37" t="s">
        <v>46</v>
      </c>
      <c r="E8" s="37"/>
      <c r="F8" s="37"/>
      <c r="G8" s="37"/>
      <c r="H8" s="37"/>
    </row>
    <row r="9" spans="2:8" ht="15.75" x14ac:dyDescent="0.25">
      <c r="B9" s="37"/>
      <c r="C9" s="19" t="s">
        <v>33</v>
      </c>
      <c r="D9" s="38" t="s">
        <v>47</v>
      </c>
      <c r="E9" s="37"/>
      <c r="F9" s="37"/>
      <c r="G9" s="37"/>
      <c r="H9" s="37"/>
    </row>
    <row r="10" spans="2:8" ht="15.75" x14ac:dyDescent="0.25">
      <c r="B10" s="37"/>
      <c r="C10" s="19" t="s">
        <v>34</v>
      </c>
      <c r="D10" s="37" t="s">
        <v>48</v>
      </c>
      <c r="E10" s="37"/>
      <c r="F10" s="37"/>
      <c r="G10" s="37"/>
      <c r="H10" s="37"/>
    </row>
    <row r="11" spans="2:8" ht="15.75" x14ac:dyDescent="0.25">
      <c r="B11" s="37"/>
      <c r="C11" s="19" t="s">
        <v>35</v>
      </c>
      <c r="D11" s="39">
        <f ca="1">+TODAY()</f>
        <v>44613</v>
      </c>
      <c r="E11" s="37"/>
      <c r="F11" s="37"/>
      <c r="G11" s="37"/>
      <c r="H11" s="37"/>
    </row>
    <row r="12" spans="2:8" ht="15.75" x14ac:dyDescent="0.25">
      <c r="B12" s="37"/>
      <c r="C12" s="19" t="s">
        <v>36</v>
      </c>
      <c r="D12" s="39">
        <f ca="1">+D11+15</f>
        <v>44628</v>
      </c>
      <c r="E12" s="37"/>
      <c r="F12" s="37"/>
      <c r="G12" s="37"/>
      <c r="H12" s="37"/>
    </row>
    <row r="13" spans="2:8" x14ac:dyDescent="0.25">
      <c r="B13" s="22" t="s">
        <v>27</v>
      </c>
      <c r="C13" s="23"/>
      <c r="D13" s="23"/>
      <c r="E13" s="23"/>
      <c r="F13" s="23"/>
      <c r="G13" s="23"/>
      <c r="H13" s="24"/>
    </row>
    <row r="14" spans="2:8" ht="34.15" customHeight="1" x14ac:dyDescent="0.25">
      <c r="B14" s="25" t="s">
        <v>0</v>
      </c>
      <c r="C14" s="26"/>
      <c r="D14" s="1" t="s">
        <v>1</v>
      </c>
      <c r="E14" s="16" t="s">
        <v>20</v>
      </c>
      <c r="F14" s="16" t="s">
        <v>19</v>
      </c>
      <c r="G14" s="16" t="s">
        <v>24</v>
      </c>
      <c r="H14" s="20" t="s">
        <v>26</v>
      </c>
    </row>
    <row r="15" spans="2:8" ht="21.6" customHeight="1" x14ac:dyDescent="0.25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21.6" customHeight="1" x14ac:dyDescent="0.25">
      <c r="B16" s="6">
        <v>1.01</v>
      </c>
      <c r="C16" s="7" t="s">
        <v>37</v>
      </c>
      <c r="D16" s="8">
        <v>4</v>
      </c>
      <c r="E16" s="8" t="s">
        <v>21</v>
      </c>
      <c r="F16" s="8">
        <v>18</v>
      </c>
      <c r="G16" s="9">
        <v>1859.42</v>
      </c>
      <c r="H16" s="10">
        <f>+D16*G16*F16</f>
        <v>133878.24</v>
      </c>
    </row>
    <row r="17" spans="2:9" ht="21.6" customHeight="1" x14ac:dyDescent="0.25">
      <c r="B17" s="6">
        <v>1.02</v>
      </c>
      <c r="C17" s="7" t="s">
        <v>38</v>
      </c>
      <c r="D17" s="8">
        <v>1</v>
      </c>
      <c r="E17" s="8" t="s">
        <v>21</v>
      </c>
      <c r="F17" s="8">
        <v>18</v>
      </c>
      <c r="G17" s="9">
        <v>3392.69</v>
      </c>
      <c r="H17" s="10">
        <f>+D17*G17*F17</f>
        <v>61068.42</v>
      </c>
    </row>
    <row r="18" spans="2:9" ht="21.6" customHeight="1" x14ac:dyDescent="0.25">
      <c r="B18" s="6">
        <v>1.03</v>
      </c>
      <c r="C18" s="7" t="s">
        <v>39</v>
      </c>
      <c r="D18" s="8">
        <v>1</v>
      </c>
      <c r="E18" s="8" t="s">
        <v>21</v>
      </c>
      <c r="F18" s="8">
        <v>18</v>
      </c>
      <c r="G18" s="9">
        <v>2473.19</v>
      </c>
      <c r="H18" s="10">
        <f>+D18*G18*F18</f>
        <v>44517.42</v>
      </c>
    </row>
    <row r="19" spans="2:9" ht="21.6" customHeight="1" x14ac:dyDescent="0.25">
      <c r="B19" s="2">
        <v>2</v>
      </c>
      <c r="C19" s="3" t="s">
        <v>41</v>
      </c>
      <c r="D19" s="4"/>
      <c r="E19" s="4"/>
      <c r="F19" s="4"/>
      <c r="G19" s="11"/>
      <c r="H19" s="5"/>
    </row>
    <row r="20" spans="2:9" ht="21.6" customHeight="1" x14ac:dyDescent="0.25">
      <c r="B20" s="6">
        <v>2.0099999999999998</v>
      </c>
      <c r="C20" s="13" t="s">
        <v>43</v>
      </c>
      <c r="D20" s="8">
        <v>1</v>
      </c>
      <c r="E20" s="8" t="s">
        <v>22</v>
      </c>
      <c r="F20" s="8" t="s">
        <v>23</v>
      </c>
      <c r="G20" s="9">
        <v>3000</v>
      </c>
      <c r="H20" s="10">
        <f>+D20*G20</f>
        <v>3000</v>
      </c>
    </row>
    <row r="21" spans="2:9" ht="21.6" customHeight="1" x14ac:dyDescent="0.25">
      <c r="B21" s="6">
        <v>2.02</v>
      </c>
      <c r="C21" s="13" t="s">
        <v>42</v>
      </c>
      <c r="D21" s="8">
        <v>1</v>
      </c>
      <c r="E21" s="8" t="s">
        <v>22</v>
      </c>
      <c r="F21" s="8" t="s">
        <v>23</v>
      </c>
      <c r="G21" s="9">
        <v>1800</v>
      </c>
      <c r="H21" s="10">
        <f>+D21*G21</f>
        <v>1800</v>
      </c>
      <c r="I21" s="21" t="s">
        <v>49</v>
      </c>
    </row>
    <row r="22" spans="2:9" ht="21.6" customHeight="1" x14ac:dyDescent="0.25">
      <c r="B22" s="2">
        <v>3</v>
      </c>
      <c r="C22" s="3" t="s">
        <v>25</v>
      </c>
      <c r="D22" s="4"/>
      <c r="E22" s="4"/>
      <c r="F22" s="4"/>
      <c r="G22" s="11"/>
      <c r="H22" s="5"/>
    </row>
    <row r="23" spans="2:9" ht="21.6" customHeight="1" x14ac:dyDescent="0.25">
      <c r="B23" s="6">
        <v>3.01</v>
      </c>
      <c r="C23" s="12" t="s">
        <v>40</v>
      </c>
      <c r="D23" s="8">
        <v>1</v>
      </c>
      <c r="E23" s="8" t="s">
        <v>22</v>
      </c>
      <c r="F23" s="8" t="s">
        <v>23</v>
      </c>
      <c r="G23" s="9">
        <v>5000</v>
      </c>
      <c r="H23" s="10">
        <f>+D23*G23</f>
        <v>5000</v>
      </c>
    </row>
    <row r="24" spans="2:9" ht="21.6" customHeight="1" x14ac:dyDescent="0.25">
      <c r="B24" s="2">
        <v>4</v>
      </c>
      <c r="C24" s="3" t="s">
        <v>12</v>
      </c>
      <c r="D24" s="4"/>
      <c r="E24" s="4"/>
      <c r="F24" s="4"/>
      <c r="G24" s="11"/>
      <c r="H24" s="5"/>
    </row>
    <row r="25" spans="2:9" ht="21.6" customHeight="1" x14ac:dyDescent="0.25">
      <c r="B25" s="6">
        <v>4.01</v>
      </c>
      <c r="C25" s="7" t="s">
        <v>18</v>
      </c>
      <c r="D25" s="8">
        <v>1</v>
      </c>
      <c r="E25" s="8" t="s">
        <v>21</v>
      </c>
      <c r="F25" s="8">
        <v>18</v>
      </c>
      <c r="G25" s="9">
        <v>13500</v>
      </c>
      <c r="H25" s="10">
        <f>+D25*G25*F25</f>
        <v>243000</v>
      </c>
    </row>
    <row r="26" spans="2:9" ht="21.6" customHeight="1" x14ac:dyDescent="0.25">
      <c r="B26" s="2">
        <v>5</v>
      </c>
      <c r="C26" s="3" t="s">
        <v>3</v>
      </c>
      <c r="D26" s="4"/>
      <c r="E26" s="4"/>
      <c r="F26" s="4"/>
      <c r="G26" s="11"/>
      <c r="H26" s="5"/>
    </row>
    <row r="27" spans="2:9" ht="21.6" customHeight="1" x14ac:dyDescent="0.25">
      <c r="B27" s="6">
        <v>5.01</v>
      </c>
      <c r="C27" s="12" t="s">
        <v>13</v>
      </c>
      <c r="D27" s="8">
        <v>1</v>
      </c>
      <c r="E27" s="8" t="s">
        <v>21</v>
      </c>
      <c r="F27" s="8">
        <v>18</v>
      </c>
      <c r="G27" s="9">
        <v>7200</v>
      </c>
      <c r="H27" s="10">
        <f>+D27*G27*F27</f>
        <v>129600</v>
      </c>
    </row>
    <row r="28" spans="2:9" ht="21.6" customHeight="1" x14ac:dyDescent="0.25">
      <c r="B28" s="6">
        <v>5.0199999999999996</v>
      </c>
      <c r="C28" s="12" t="s">
        <v>14</v>
      </c>
      <c r="D28" s="8">
        <v>1</v>
      </c>
      <c r="E28" s="8" t="s">
        <v>21</v>
      </c>
      <c r="F28" s="8">
        <v>18</v>
      </c>
      <c r="G28" s="9">
        <v>9000</v>
      </c>
      <c r="H28" s="10">
        <f>+D28*G28*F28</f>
        <v>162000</v>
      </c>
    </row>
    <row r="29" spans="2:9" ht="21.6" customHeight="1" x14ac:dyDescent="0.25">
      <c r="B29" s="2">
        <v>6</v>
      </c>
      <c r="C29" s="3" t="s">
        <v>4</v>
      </c>
      <c r="D29" s="4"/>
      <c r="E29" s="4"/>
      <c r="F29" s="4"/>
      <c r="G29" s="11"/>
      <c r="H29" s="5"/>
    </row>
    <row r="30" spans="2:9" ht="21.6" customHeight="1" x14ac:dyDescent="0.25">
      <c r="B30" s="6">
        <v>6.01</v>
      </c>
      <c r="C30" s="13" t="s">
        <v>15</v>
      </c>
      <c r="D30" s="8">
        <v>1</v>
      </c>
      <c r="E30" s="8" t="s">
        <v>22</v>
      </c>
      <c r="F30" s="8" t="s">
        <v>23</v>
      </c>
      <c r="G30" s="9">
        <v>540</v>
      </c>
      <c r="H30" s="10">
        <f>+D30*G30</f>
        <v>540</v>
      </c>
      <c r="I30" s="21" t="s">
        <v>50</v>
      </c>
    </row>
    <row r="31" spans="2:9" ht="26.45" customHeight="1" x14ac:dyDescent="0.25">
      <c r="B31" s="6">
        <v>6.02</v>
      </c>
      <c r="C31" s="13" t="s">
        <v>16</v>
      </c>
      <c r="D31" s="8">
        <v>1</v>
      </c>
      <c r="E31" s="8" t="s">
        <v>22</v>
      </c>
      <c r="F31" s="8" t="s">
        <v>23</v>
      </c>
      <c r="G31" s="9">
        <v>4320</v>
      </c>
      <c r="H31" s="10">
        <f>+D31*G31</f>
        <v>4320</v>
      </c>
    </row>
    <row r="32" spans="2:9" ht="21.6" customHeight="1" x14ac:dyDescent="0.25">
      <c r="B32" s="2">
        <v>7</v>
      </c>
      <c r="C32" s="3" t="s">
        <v>5</v>
      </c>
      <c r="D32" s="4"/>
      <c r="E32" s="4"/>
      <c r="F32" s="4"/>
      <c r="G32" s="11"/>
      <c r="H32" s="5"/>
    </row>
    <row r="33" spans="2:8" ht="21.6" customHeight="1" x14ac:dyDescent="0.25">
      <c r="B33" s="6">
        <v>7.01</v>
      </c>
      <c r="C33" s="12" t="s">
        <v>6</v>
      </c>
      <c r="D33" s="8">
        <v>1</v>
      </c>
      <c r="E33" s="8" t="s">
        <v>22</v>
      </c>
      <c r="F33" s="8" t="s">
        <v>23</v>
      </c>
      <c r="G33" s="9">
        <v>2500</v>
      </c>
      <c r="H33" s="10">
        <f>+D33*G33</f>
        <v>2500</v>
      </c>
    </row>
    <row r="34" spans="2:8" ht="28.9" customHeight="1" thickBot="1" x14ac:dyDescent="0.3">
      <c r="B34" s="6">
        <v>7.02</v>
      </c>
      <c r="C34" s="13" t="s">
        <v>17</v>
      </c>
      <c r="D34" s="8">
        <v>1</v>
      </c>
      <c r="E34" s="8" t="s">
        <v>22</v>
      </c>
      <c r="F34" s="8" t="s">
        <v>23</v>
      </c>
      <c r="G34" s="9">
        <v>4320</v>
      </c>
      <c r="H34" s="10">
        <f>+D34*G34</f>
        <v>4320</v>
      </c>
    </row>
    <row r="35" spans="2:8" ht="25.9" customHeight="1" x14ac:dyDescent="0.25">
      <c r="B35" s="35" t="s">
        <v>7</v>
      </c>
      <c r="C35" s="36"/>
      <c r="D35" s="36"/>
      <c r="E35" s="36"/>
      <c r="F35" s="36"/>
      <c r="G35" s="36"/>
      <c r="H35" s="14">
        <f>SUM(H16:H34)</f>
        <v>795544.08</v>
      </c>
    </row>
    <row r="36" spans="2:8" ht="25.9" customHeight="1" x14ac:dyDescent="0.25">
      <c r="B36" s="31" t="s">
        <v>8</v>
      </c>
      <c r="C36" s="32"/>
      <c r="D36" s="32"/>
      <c r="E36" s="32"/>
      <c r="F36" s="32"/>
      <c r="G36" s="32"/>
      <c r="H36" s="10">
        <v>88393.79</v>
      </c>
    </row>
    <row r="37" spans="2:8" ht="25.9" customHeight="1" x14ac:dyDescent="0.25">
      <c r="B37" s="33" t="s">
        <v>9</v>
      </c>
      <c r="C37" s="34"/>
      <c r="D37" s="34"/>
      <c r="E37" s="34"/>
      <c r="F37" s="34"/>
      <c r="G37" s="34"/>
      <c r="H37" s="15">
        <v>17678.759999999998</v>
      </c>
    </row>
    <row r="38" spans="2:8" ht="25.9" customHeight="1" x14ac:dyDescent="0.25">
      <c r="B38" s="27" t="s">
        <v>10</v>
      </c>
      <c r="C38" s="28"/>
      <c r="D38" s="28"/>
      <c r="E38" s="28"/>
      <c r="F38" s="28"/>
      <c r="G38" s="28"/>
      <c r="H38" s="18">
        <f>+H36+H37</f>
        <v>106072.54999999999</v>
      </c>
    </row>
    <row r="39" spans="2:8" ht="25.9" customHeight="1" thickBot="1" x14ac:dyDescent="0.3">
      <c r="B39" s="29" t="s">
        <v>11</v>
      </c>
      <c r="C39" s="30"/>
      <c r="D39" s="30"/>
      <c r="E39" s="30"/>
      <c r="F39" s="30"/>
      <c r="G39" s="30"/>
      <c r="H39" s="17">
        <f>+H38+H35</f>
        <v>901616.62999999989</v>
      </c>
    </row>
    <row r="42" spans="2:8" ht="33" customHeight="1" x14ac:dyDescent="0.25"/>
    <row r="48" spans="2:8" ht="25.9" customHeight="1" x14ac:dyDescent="0.25"/>
  </sheetData>
  <mergeCells count="17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38:G38"/>
    <mergeCell ref="B39:G39"/>
    <mergeCell ref="B36:G36"/>
    <mergeCell ref="B37:G37"/>
    <mergeCell ref="B35:G35"/>
  </mergeCells>
  <hyperlinks>
    <hyperlink ref="D9" r:id="rId1" xr:uid="{105AB5CC-9FF5-4A98-B6E9-938E0D79649E}"/>
  </hyperlinks>
  <pageMargins left="0.7" right="0.7" top="0.75" bottom="0.75" header="0.3" footer="0.3"/>
  <pageSetup paperSize="9" scale="5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Leonardo Bejarano</cp:lastModifiedBy>
  <cp:lastPrinted>2022-01-15T16:05:01Z</cp:lastPrinted>
  <dcterms:created xsi:type="dcterms:W3CDTF">2022-01-07T17:20:54Z</dcterms:created>
  <dcterms:modified xsi:type="dcterms:W3CDTF">2022-02-22T01:52:43Z</dcterms:modified>
</cp:coreProperties>
</file>