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antana\Documents\01 LICITACIONES 2020\CUENCA CAÑETE\DOC. DEFENSAS RIBEREÑAS CAÑETE RONDA 2\01 OFERTA\CARPETA N°02\B1 Experiencia del Postor\"/>
    </mc:Choice>
  </mc:AlternateContent>
  <bookViews>
    <workbookView xWindow="0" yWindow="0" windowWidth="18557" windowHeight="7512" activeTab="5"/>
  </bookViews>
  <sheets>
    <sheet name="ANEXO 2.1" sheetId="1" r:id="rId1"/>
    <sheet name="ANEXO 2.2" sheetId="3" r:id="rId2"/>
    <sheet name="ANEXO 2.3" sheetId="4" r:id="rId3"/>
    <sheet name="ANEXO 2.4" sheetId="5" r:id="rId4"/>
    <sheet name="ANEXO 2.5" sheetId="6" r:id="rId5"/>
    <sheet name="ANEXO 2.6" sheetId="7" r:id="rId6"/>
    <sheet name="Hoja1" sheetId="2" r:id="rId7"/>
  </sheets>
  <definedNames>
    <definedName name="_xlnm.Print_Area" localSheetId="0">'ANEXO 2.1'!$A$1:$K$20</definedName>
    <definedName name="_xlnm.Print_Area" localSheetId="1">'ANEXO 2.2'!$A$1:$J$20</definedName>
    <definedName name="_xlnm.Print_Area" localSheetId="2">'ANEXO 2.3'!$A$1:$J$20</definedName>
    <definedName name="_xlnm.Print_Area" localSheetId="3">'ANEXO 2.4'!$A$1:$J$20</definedName>
    <definedName name="_xlnm.Print_Area" localSheetId="4">'ANEXO 2.5'!$A$1:$J$20</definedName>
    <definedName name="_xlnm.Print_Area" localSheetId="5">'ANEXO 2.6'!$A$1:$J$20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7" l="1"/>
  <c r="I12" i="5" l="1"/>
  <c r="I12" i="4" l="1"/>
</calcChain>
</file>

<file path=xl/sharedStrings.xml><?xml version="1.0" encoding="utf-8"?>
<sst xmlns="http://schemas.openxmlformats.org/spreadsheetml/2006/main" count="93" uniqueCount="38">
  <si>
    <t>ANEXO 2.1 EXPERIENCIA EN TRABAJOS DE CONSTRUCCIÓN Y/O MEJORAMIENTO Y/O REHABILITACIÓN DE VÍAS NO URBANAS, CON CONTRATOS TERMINADOS EN LOS ÚLTIMOS 10 AÑOS</t>
  </si>
  <si>
    <t>Nombre del proyecto</t>
  </si>
  <si>
    <t>Fecha inicio</t>
  </si>
  <si>
    <t>Fecha final</t>
  </si>
  <si>
    <t>Metrado Específico</t>
  </si>
  <si>
    <t>Cliente</t>
  </si>
  <si>
    <t>Presupuesto del Servicio (Soles)</t>
  </si>
  <si>
    <t>PROYECTO: "PAQUETE 5: SOLUCIONES INTEGRALES DE LOS RIOS HUAURA Y CAÑETE"</t>
  </si>
  <si>
    <t>CUENCA : RIO CAÑETE</t>
  </si>
  <si>
    <t>TRAMO: SECCION 1</t>
  </si>
  <si>
    <t>MTC-PROVIAS NACIONAL</t>
  </si>
  <si>
    <t>Rehabilitación y Mejoramiento de la Carretera Juanjui - Tocache; Tramo: Campanilla - Juanjui</t>
  </si>
  <si>
    <t>Rehabilitación y Mejoramiento de la Carretera Trujillo - Shiran - Huamachuco, tramo: desvio Otuzco - desvió Callacuyan.</t>
  </si>
  <si>
    <t xml:space="preserve">Longitud &gt; 10 Km. 
Longitud 34.531 Km. </t>
  </si>
  <si>
    <t xml:space="preserve">Longitud &gt; 10 Km. 
Longitud 70.972 Km. </t>
  </si>
  <si>
    <t xml:space="preserve">Longitud &gt; 10 Km. 
Longitud 43.28 Km. </t>
  </si>
  <si>
    <t>Mejoramiento y Rehabilitaci¢n de la Carretera Mazamari - Pangoa - Cubantia</t>
  </si>
  <si>
    <t>Descripcion del Proyecto</t>
  </si>
  <si>
    <t>ANEXO 2.2 EXPERIENCIA EN TRABAJOS DE CONSTRUCCIÓN DE PLATAFORMAS, CON CONTRATOS TERMINADOS EN LOS ÚLTIMOS 5 AÑOS</t>
  </si>
  <si>
    <t>Ejecución de las Obras de la Fase I del Nuevo Terminal Portuario de Yurimaguas- Nueva Reforma</t>
  </si>
  <si>
    <t>Construcción de Plataformas &gt; 2 Ha.
Construcción de Plataformas 8.10 ha.</t>
  </si>
  <si>
    <t xml:space="preserve">US$ 36, 089,315.30  (*Tipo de cambio a soles 2.810) </t>
  </si>
  <si>
    <t>Concesionaria Puerto Amazonas S.A.. – COPAM S.A.,</t>
  </si>
  <si>
    <t>* Tipo de Cambio a la fecha de suscripción del contrato</t>
  </si>
  <si>
    <t>ANEXO 2.3 EXPERIENCIA EN TRABAJOS DE EXCAVACIÓN, CON CONTRATOS TERMINADOS EN LOS ÚLTIMOS 5 AÑOS</t>
  </si>
  <si>
    <t>Construcción del Tramo Vial Puente Pucusana - Cerro Azul - Ica de la carretera Panamericana Sur (Red Vial 6), Sub Tramo 5: Intercambio Vial Chincha Alta (Prog. 53+386) - Empalme San Andrés (Prog. 94+500).</t>
  </si>
  <si>
    <r>
      <t xml:space="preserve">Trabajos de excavaciones &gt; 400,000 m3
* Excavación en material común 577, 610.15 m3
*Excavación en Roca 162, 343.80 m3
*Excavación en zona de pedraplen, humedales y mejoramiento 356, 157.31 m3
</t>
    </r>
    <r>
      <rPr>
        <b/>
        <sz val="10"/>
        <color theme="1"/>
        <rFont val="Calibri"/>
        <family val="2"/>
        <scheme val="minor"/>
      </rPr>
      <t>Total en trabajos de Excavacion 1,096,111.26</t>
    </r>
  </si>
  <si>
    <t>(US$ 100, 776,592.92 (*Tipo de cambio a soles 3.087 )</t>
  </si>
  <si>
    <t>Concesionaria Vial del Perú - COVIPERU</t>
  </si>
  <si>
    <t>ANEXO 2.4 EXPERIENCIA EN TRABAJOS DE RELLENOS, CON CONTRATOS TERMINADOS EN LOS ÚLTIMOS 5 AÑOS</t>
  </si>
  <si>
    <r>
      <t xml:space="preserve">Trabajos de rellenos &gt; 250,000 m3
Relleno con material granular 347, 656.32 m3
Base granular 333,866.99 m3
</t>
    </r>
    <r>
      <rPr>
        <b/>
        <sz val="10"/>
        <color theme="1"/>
        <rFont val="Calibri"/>
        <family val="2"/>
        <scheme val="minor"/>
      </rPr>
      <t>Total en trabajos de Relleno 681,523.31 m3</t>
    </r>
  </si>
  <si>
    <t>(US$ 100, 776,592.92 (*Tipo de cambio a sole 3.087 )</t>
  </si>
  <si>
    <t>ANEXO 2.5 EXPERIENCIA EN COLOCACIÓN DE GEOTEXTILES, CON CONTRATOS TERMINADOS EN LOS ÚLTIMOS 5 AÑOS</t>
  </si>
  <si>
    <t>Rehabilitación y mejoramiento de la carretera Puerto Bermudez - San Alejandro, Tramo Ciudad Constitución - Puerto Súngaro</t>
  </si>
  <si>
    <r>
      <t xml:space="preserve">Colocación de geotextiles &gt; 120,000 m2
Geotextil 38,380.969 m2
Geocompuesto 73,796.79 m2
Geomalla 33,113.00 m2
</t>
    </r>
    <r>
      <rPr>
        <b/>
        <sz val="10"/>
        <color theme="1"/>
        <rFont val="Calibri"/>
        <family val="2"/>
        <scheme val="minor"/>
      </rPr>
      <t>Total de colocación de geotextiles  148,290.76 m2</t>
    </r>
  </si>
  <si>
    <t>Proyecto Especial de Infraestructura de Transporte - PROVIAS NACIONAL</t>
  </si>
  <si>
    <t>ANEXO 2.2 EXPERIENCIA EN TRABAJOS DE COLOCACIÓN DE MATERIAL ENROCADO EN DIQUES, CON CONTRATOS TERMINADOS EN LOS ÚLTIMOS 5 AÑOS</t>
  </si>
  <si>
    <r>
      <t xml:space="preserve">Colocación de material enrocado en diques &gt; 160,000 m3
</t>
    </r>
    <r>
      <rPr>
        <b/>
        <sz val="10"/>
        <color theme="1"/>
        <rFont val="Calibri"/>
        <family val="2"/>
        <scheme val="minor"/>
      </rPr>
      <t xml:space="preserve">Colocacion de material de enrocado 15, 470.00 m3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</si>
</sst>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4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14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0" borderId="24" xfId="0" applyBorder="1"/>
    <xf numFmtId="0" fontId="3" fillId="0" borderId="0" xfId="0" applyFont="1"/>
    <xf numFmtId="4" fontId="5" fillId="0" borderId="0" xfId="0" applyNumberFormat="1" applyFont="1" applyBorder="1" applyAlignment="1">
      <alignment horizontal="center" vertical="center"/>
    </xf>
    <xf numFmtId="0" fontId="0" fillId="0" borderId="0" xfId="0" applyBorder="1"/>
    <xf numFmtId="4" fontId="1" fillId="0" borderId="14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33" y="657858"/>
          <a:ext cx="838262" cy="334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144868</xdr:colOff>
      <xdr:row>3</xdr:row>
      <xdr:rowOff>56843</xdr:rowOff>
    </xdr:from>
    <xdr:to>
      <xdr:col>10</xdr:col>
      <xdr:colOff>1215262</xdr:colOff>
      <xdr:row>5</xdr:row>
      <xdr:rowOff>166880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6167" y="596932"/>
          <a:ext cx="1070394" cy="47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033" y="661233"/>
          <a:ext cx="838262" cy="3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144868</xdr:colOff>
      <xdr:row>3</xdr:row>
      <xdr:rowOff>56843</xdr:rowOff>
    </xdr:from>
    <xdr:to>
      <xdr:col>9</xdr:col>
      <xdr:colOff>1215262</xdr:colOff>
      <xdr:row>5</xdr:row>
      <xdr:rowOff>166880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3313" y="600307"/>
          <a:ext cx="1070394" cy="4723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7" y="661233"/>
          <a:ext cx="838262" cy="3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144868</xdr:colOff>
      <xdr:row>3</xdr:row>
      <xdr:rowOff>56843</xdr:rowOff>
    </xdr:from>
    <xdr:to>
      <xdr:col>9</xdr:col>
      <xdr:colOff>1215262</xdr:colOff>
      <xdr:row>5</xdr:row>
      <xdr:rowOff>166880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974" y="600307"/>
          <a:ext cx="1070394" cy="4723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7" y="661233"/>
          <a:ext cx="838262" cy="3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144868</xdr:colOff>
      <xdr:row>3</xdr:row>
      <xdr:rowOff>56843</xdr:rowOff>
    </xdr:from>
    <xdr:to>
      <xdr:col>9</xdr:col>
      <xdr:colOff>1215262</xdr:colOff>
      <xdr:row>5</xdr:row>
      <xdr:rowOff>166880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4687" y="600307"/>
          <a:ext cx="1070394" cy="4723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7" y="661233"/>
          <a:ext cx="838262" cy="3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144868</xdr:colOff>
      <xdr:row>3</xdr:row>
      <xdr:rowOff>56843</xdr:rowOff>
    </xdr:from>
    <xdr:to>
      <xdr:col>9</xdr:col>
      <xdr:colOff>1215262</xdr:colOff>
      <xdr:row>5</xdr:row>
      <xdr:rowOff>166880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2710" y="600307"/>
          <a:ext cx="1070394" cy="4723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82516</xdr:colOff>
      <xdr:row>3</xdr:row>
      <xdr:rowOff>117769</xdr:rowOff>
    </xdr:from>
    <xdr:to>
      <xdr:col>1</xdr:col>
      <xdr:colOff>920778</xdr:colOff>
      <xdr:row>5</xdr:row>
      <xdr:rowOff>91889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7" y="661233"/>
          <a:ext cx="838262" cy="336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144868</xdr:colOff>
      <xdr:row>3</xdr:row>
      <xdr:rowOff>56843</xdr:rowOff>
    </xdr:from>
    <xdr:to>
      <xdr:col>9</xdr:col>
      <xdr:colOff>1215262</xdr:colOff>
      <xdr:row>5</xdr:row>
      <xdr:rowOff>166880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577" y="600307"/>
          <a:ext cx="1070394" cy="47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13"/>
  <sheetViews>
    <sheetView view="pageBreakPreview" topLeftCell="A4" zoomScaleNormal="85" zoomScaleSheetLayoutView="100" workbookViewId="0">
      <selection activeCell="B12" sqref="B12:E12"/>
    </sheetView>
  </sheetViews>
  <sheetFormatPr baseColWidth="10" defaultRowHeight="14.3" x14ac:dyDescent="0.25"/>
  <cols>
    <col min="1" max="1" width="1.5" customWidth="1"/>
    <col min="2" max="2" width="15.5" customWidth="1"/>
    <col min="3" max="5" width="11.75" customWidth="1"/>
    <col min="6" max="6" width="40" hidden="1" customWidth="1"/>
    <col min="9" max="9" width="25.75" customWidth="1"/>
    <col min="10" max="10" width="17.125" customWidth="1"/>
    <col min="11" max="11" width="19.125" customWidth="1"/>
  </cols>
  <sheetData>
    <row r="4" spans="2:11" x14ac:dyDescent="0.25">
      <c r="B4" s="17"/>
      <c r="C4" s="18" t="s">
        <v>7</v>
      </c>
      <c r="D4" s="18"/>
      <c r="E4" s="18"/>
      <c r="F4" s="18"/>
      <c r="G4" s="18"/>
      <c r="H4" s="18"/>
      <c r="I4" s="18"/>
      <c r="J4" s="18"/>
      <c r="K4" s="17"/>
    </row>
    <row r="5" spans="2:11" x14ac:dyDescent="0.25">
      <c r="B5" s="17"/>
      <c r="C5" s="18" t="s">
        <v>8</v>
      </c>
      <c r="D5" s="18"/>
      <c r="E5" s="18"/>
      <c r="F5" s="18"/>
      <c r="G5" s="18"/>
      <c r="H5" s="18"/>
      <c r="I5" s="18"/>
      <c r="J5" s="18"/>
      <c r="K5" s="17"/>
    </row>
    <row r="6" spans="2:11" x14ac:dyDescent="0.25">
      <c r="B6" s="17"/>
      <c r="C6" s="18" t="s">
        <v>9</v>
      </c>
      <c r="D6" s="18"/>
      <c r="E6" s="18"/>
      <c r="F6" s="18"/>
      <c r="G6" s="18"/>
      <c r="H6" s="18"/>
      <c r="I6" s="18"/>
      <c r="J6" s="18"/>
      <c r="K6" s="17"/>
    </row>
    <row r="8" spans="2:11" ht="17.7" customHeight="1" x14ac:dyDescent="0.25">
      <c r="B8" s="19" t="s">
        <v>0</v>
      </c>
      <c r="C8" s="19"/>
      <c r="D8" s="19"/>
      <c r="E8" s="19"/>
      <c r="F8" s="19"/>
      <c r="G8" s="19"/>
      <c r="H8" s="19"/>
      <c r="I8" s="19"/>
      <c r="J8" s="19"/>
      <c r="K8" s="19"/>
    </row>
    <row r="9" spans="2:11" ht="14.95" thickBot="1" x14ac:dyDescent="0.3"/>
    <row r="10" spans="2:11" s="1" customFormat="1" ht="28.55" x14ac:dyDescent="0.25">
      <c r="B10" s="20" t="s">
        <v>1</v>
      </c>
      <c r="C10" s="21"/>
      <c r="D10" s="21"/>
      <c r="E10" s="21"/>
      <c r="F10" s="14" t="s">
        <v>17</v>
      </c>
      <c r="G10" s="3" t="s">
        <v>2</v>
      </c>
      <c r="H10" s="3" t="s">
        <v>3</v>
      </c>
      <c r="I10" s="3" t="s">
        <v>4</v>
      </c>
      <c r="J10" s="4" t="s">
        <v>6</v>
      </c>
      <c r="K10" s="5" t="s">
        <v>5</v>
      </c>
    </row>
    <row r="11" spans="2:11" s="2" customFormat="1" ht="53.85" customHeight="1" x14ac:dyDescent="0.25">
      <c r="B11" s="22" t="s">
        <v>16</v>
      </c>
      <c r="C11" s="23"/>
      <c r="D11" s="23"/>
      <c r="E11" s="23"/>
      <c r="F11" s="16"/>
      <c r="G11" s="6">
        <v>42941</v>
      </c>
      <c r="H11" s="6">
        <v>43621</v>
      </c>
      <c r="I11" s="7" t="s">
        <v>13</v>
      </c>
      <c r="J11" s="8">
        <v>222501215.81999999</v>
      </c>
      <c r="K11" s="9" t="s">
        <v>10</v>
      </c>
    </row>
    <row r="12" spans="2:11" s="2" customFormat="1" ht="53.85" customHeight="1" x14ac:dyDescent="0.25">
      <c r="B12" s="22" t="s">
        <v>12</v>
      </c>
      <c r="C12" s="23"/>
      <c r="D12" s="23"/>
      <c r="E12" s="23"/>
      <c r="F12" s="6">
        <v>40486</v>
      </c>
      <c r="G12" s="6">
        <v>40486</v>
      </c>
      <c r="H12" s="6">
        <v>41727</v>
      </c>
      <c r="I12" s="7" t="s">
        <v>14</v>
      </c>
      <c r="J12" s="8">
        <v>238787922.59</v>
      </c>
      <c r="K12" s="9" t="s">
        <v>10</v>
      </c>
    </row>
    <row r="13" spans="2:11" s="2" customFormat="1" ht="53.85" customHeight="1" thickBot="1" x14ac:dyDescent="0.3">
      <c r="B13" s="24" t="s">
        <v>11</v>
      </c>
      <c r="C13" s="25"/>
      <c r="D13" s="25"/>
      <c r="E13" s="25"/>
      <c r="F13" s="10">
        <v>41369</v>
      </c>
      <c r="G13" s="10">
        <v>41369</v>
      </c>
      <c r="H13" s="10">
        <v>41981</v>
      </c>
      <c r="I13" s="11" t="s">
        <v>15</v>
      </c>
      <c r="J13" s="12">
        <v>195030868.68000001</v>
      </c>
      <c r="K13" s="13" t="s">
        <v>10</v>
      </c>
    </row>
  </sheetData>
  <mergeCells count="10">
    <mergeCell ref="B8:K8"/>
    <mergeCell ref="B10:E10"/>
    <mergeCell ref="B11:E11"/>
    <mergeCell ref="B12:E12"/>
    <mergeCell ref="B13:E13"/>
    <mergeCell ref="B4:B6"/>
    <mergeCell ref="K4:K6"/>
    <mergeCell ref="C4:J4"/>
    <mergeCell ref="C5:J5"/>
    <mergeCell ref="C6:J6"/>
  </mergeCells>
  <pageMargins left="0.7" right="0.7" top="0.75" bottom="0.75" header="0.3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view="pageBreakPreview" topLeftCell="A2" zoomScale="115" zoomScaleNormal="85" zoomScaleSheetLayoutView="115" workbookViewId="0">
      <selection activeCell="B11" sqref="B11:E12"/>
    </sheetView>
  </sheetViews>
  <sheetFormatPr baseColWidth="10" defaultRowHeight="14.3" x14ac:dyDescent="0.25"/>
  <cols>
    <col min="1" max="1" width="1.5" customWidth="1"/>
    <col min="2" max="2" width="15.5" customWidth="1"/>
    <col min="3" max="3" width="11.75" customWidth="1"/>
    <col min="4" max="4" width="8.75" customWidth="1"/>
    <col min="5" max="5" width="9.25" customWidth="1"/>
    <col min="8" max="8" width="30.75" customWidth="1"/>
    <col min="9" max="9" width="17.125" customWidth="1"/>
    <col min="10" max="10" width="19.125" customWidth="1"/>
    <col min="11" max="11" width="20.625" customWidth="1"/>
  </cols>
  <sheetData>
    <row r="4" spans="2:11" x14ac:dyDescent="0.25">
      <c r="B4" s="17"/>
      <c r="C4" s="18" t="s">
        <v>7</v>
      </c>
      <c r="D4" s="18"/>
      <c r="E4" s="18"/>
      <c r="F4" s="18"/>
      <c r="G4" s="18"/>
      <c r="H4" s="18"/>
      <c r="I4" s="18"/>
      <c r="J4" s="17"/>
    </row>
    <row r="5" spans="2:11" x14ac:dyDescent="0.25">
      <c r="B5" s="17"/>
      <c r="C5" s="18" t="s">
        <v>8</v>
      </c>
      <c r="D5" s="18"/>
      <c r="E5" s="18"/>
      <c r="F5" s="18"/>
      <c r="G5" s="18"/>
      <c r="H5" s="18"/>
      <c r="I5" s="18"/>
      <c r="J5" s="17"/>
    </row>
    <row r="6" spans="2:11" x14ac:dyDescent="0.25">
      <c r="B6" s="17"/>
      <c r="C6" s="18" t="s">
        <v>9</v>
      </c>
      <c r="D6" s="18"/>
      <c r="E6" s="18"/>
      <c r="F6" s="18"/>
      <c r="G6" s="18"/>
      <c r="H6" s="18"/>
      <c r="I6" s="18"/>
      <c r="J6" s="17"/>
    </row>
    <row r="8" spans="2:11" ht="17.7" customHeight="1" x14ac:dyDescent="0.25">
      <c r="B8" s="19" t="s">
        <v>18</v>
      </c>
      <c r="C8" s="19"/>
      <c r="D8" s="19"/>
      <c r="E8" s="19"/>
      <c r="F8" s="19"/>
      <c r="G8" s="19"/>
      <c r="H8" s="19"/>
      <c r="I8" s="19"/>
      <c r="J8" s="19"/>
    </row>
    <row r="9" spans="2:11" ht="14.95" thickBot="1" x14ac:dyDescent="0.3"/>
    <row r="10" spans="2:11" s="1" customFormat="1" ht="28.55" x14ac:dyDescent="0.25">
      <c r="B10" s="20" t="s">
        <v>1</v>
      </c>
      <c r="C10" s="21"/>
      <c r="D10" s="21"/>
      <c r="E10" s="21"/>
      <c r="F10" s="15" t="s">
        <v>2</v>
      </c>
      <c r="G10" s="15" t="s">
        <v>3</v>
      </c>
      <c r="H10" s="15" t="s">
        <v>4</v>
      </c>
      <c r="I10" s="26" t="s">
        <v>6</v>
      </c>
      <c r="J10" s="5" t="s">
        <v>5</v>
      </c>
    </row>
    <row r="11" spans="2:11" s="2" customFormat="1" ht="53.7" customHeight="1" x14ac:dyDescent="0.25">
      <c r="B11" s="27" t="s">
        <v>19</v>
      </c>
      <c r="C11" s="28"/>
      <c r="D11" s="28"/>
      <c r="E11" s="29"/>
      <c r="F11" s="30">
        <v>41761</v>
      </c>
      <c r="G11" s="30">
        <v>42781</v>
      </c>
      <c r="H11" s="31" t="s">
        <v>20</v>
      </c>
      <c r="I11" s="32" t="s">
        <v>21</v>
      </c>
      <c r="J11" s="33" t="s">
        <v>22</v>
      </c>
    </row>
    <row r="12" spans="2:11" s="2" customFormat="1" ht="23.8" customHeight="1" thickBot="1" x14ac:dyDescent="0.3">
      <c r="B12" s="34"/>
      <c r="C12" s="35"/>
      <c r="D12" s="35"/>
      <c r="E12" s="36"/>
      <c r="F12" s="37"/>
      <c r="G12" s="37"/>
      <c r="H12" s="38"/>
      <c r="I12" s="39">
        <v>101410975.98999999</v>
      </c>
      <c r="J12" s="40"/>
    </row>
    <row r="13" spans="2:11" s="2" customFormat="1" ht="53.85" hidden="1" customHeight="1" thickBot="1" x14ac:dyDescent="0.3">
      <c r="B13" s="41"/>
      <c r="C13" s="42"/>
      <c r="D13" s="42"/>
      <c r="E13" s="42"/>
      <c r="F13" s="43"/>
      <c r="G13" s="43"/>
      <c r="H13" s="44"/>
      <c r="I13" s="45"/>
      <c r="J13" s="46"/>
    </row>
    <row r="14" spans="2:11" x14ac:dyDescent="0.25">
      <c r="K14" s="47"/>
    </row>
    <row r="15" spans="2:11" x14ac:dyDescent="0.25">
      <c r="B15" s="48" t="s">
        <v>23</v>
      </c>
      <c r="K15" s="49"/>
    </row>
    <row r="16" spans="2:11" x14ac:dyDescent="0.25">
      <c r="K16" s="50"/>
    </row>
    <row r="17" spans="11:11" x14ac:dyDescent="0.25">
      <c r="K17" s="49"/>
    </row>
    <row r="18" spans="11:11" x14ac:dyDescent="0.25">
      <c r="K18" s="50"/>
    </row>
    <row r="19" spans="11:11" x14ac:dyDescent="0.25">
      <c r="K19" s="50"/>
    </row>
    <row r="20" spans="11:11" x14ac:dyDescent="0.25">
      <c r="K20" s="50"/>
    </row>
  </sheetData>
  <mergeCells count="13">
    <mergeCell ref="B13:E13"/>
    <mergeCell ref="B10:E10"/>
    <mergeCell ref="B11:E12"/>
    <mergeCell ref="F11:F12"/>
    <mergeCell ref="G11:G12"/>
    <mergeCell ref="H11:H12"/>
    <mergeCell ref="J11:J12"/>
    <mergeCell ref="B4:B6"/>
    <mergeCell ref="C4:I4"/>
    <mergeCell ref="J4:J6"/>
    <mergeCell ref="C5:I5"/>
    <mergeCell ref="C6:I6"/>
    <mergeCell ref="B8:J8"/>
  </mergeCells>
  <pageMargins left="0.7" right="0.7" top="0.75" bottom="0.75" header="0.3" footer="0.3"/>
  <pageSetup paperSize="9" scale="9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5"/>
  <sheetViews>
    <sheetView view="pageBreakPreview" zoomScaleNormal="85" zoomScaleSheetLayoutView="100" workbookViewId="0">
      <selection activeCell="G9" sqref="G9"/>
    </sheetView>
  </sheetViews>
  <sheetFormatPr baseColWidth="10" defaultRowHeight="14.3" x14ac:dyDescent="0.25"/>
  <cols>
    <col min="1" max="1" width="1.375" customWidth="1"/>
    <col min="2" max="2" width="15.375" customWidth="1"/>
    <col min="3" max="3" width="8.75" customWidth="1"/>
    <col min="4" max="4" width="8.875" customWidth="1"/>
    <col min="5" max="5" width="6" customWidth="1"/>
    <col min="8" max="8" width="38.75" customWidth="1"/>
    <col min="9" max="9" width="18.625" customWidth="1"/>
    <col min="10" max="10" width="19.125" customWidth="1"/>
  </cols>
  <sheetData>
    <row r="4" spans="2:10" x14ac:dyDescent="0.25">
      <c r="B4" s="17"/>
      <c r="C4" s="18" t="s">
        <v>7</v>
      </c>
      <c r="D4" s="18"/>
      <c r="E4" s="18"/>
      <c r="F4" s="18"/>
      <c r="G4" s="18"/>
      <c r="H4" s="18"/>
      <c r="I4" s="18"/>
      <c r="J4" s="17"/>
    </row>
    <row r="5" spans="2:10" x14ac:dyDescent="0.25">
      <c r="B5" s="17"/>
      <c r="C5" s="18" t="s">
        <v>8</v>
      </c>
      <c r="D5" s="18"/>
      <c r="E5" s="18"/>
      <c r="F5" s="18"/>
      <c r="G5" s="18"/>
      <c r="H5" s="18"/>
      <c r="I5" s="18"/>
      <c r="J5" s="17"/>
    </row>
    <row r="6" spans="2:10" x14ac:dyDescent="0.25">
      <c r="B6" s="17"/>
      <c r="C6" s="18" t="s">
        <v>9</v>
      </c>
      <c r="D6" s="18"/>
      <c r="E6" s="18"/>
      <c r="F6" s="18"/>
      <c r="G6" s="18"/>
      <c r="H6" s="18"/>
      <c r="I6" s="18"/>
      <c r="J6" s="17"/>
    </row>
    <row r="8" spans="2:10" ht="17.7" customHeight="1" x14ac:dyDescent="0.25">
      <c r="B8" s="19" t="s">
        <v>24</v>
      </c>
      <c r="C8" s="19"/>
      <c r="D8" s="19"/>
      <c r="E8" s="19"/>
      <c r="F8" s="19"/>
      <c r="G8" s="19"/>
      <c r="H8" s="19"/>
      <c r="I8" s="19"/>
      <c r="J8" s="19"/>
    </row>
    <row r="9" spans="2:10" ht="14.95" thickBot="1" x14ac:dyDescent="0.3"/>
    <row r="10" spans="2:10" s="1" customFormat="1" ht="28.55" x14ac:dyDescent="0.25">
      <c r="B10" s="20" t="s">
        <v>1</v>
      </c>
      <c r="C10" s="21"/>
      <c r="D10" s="21"/>
      <c r="E10" s="21"/>
      <c r="F10" s="15" t="s">
        <v>2</v>
      </c>
      <c r="G10" s="15" t="s">
        <v>3</v>
      </c>
      <c r="H10" s="15" t="s">
        <v>4</v>
      </c>
      <c r="I10" s="26" t="s">
        <v>6</v>
      </c>
      <c r="J10" s="5" t="s">
        <v>5</v>
      </c>
    </row>
    <row r="11" spans="2:10" s="2" customFormat="1" ht="65.900000000000006" customHeight="1" x14ac:dyDescent="0.25">
      <c r="B11" s="27" t="s">
        <v>25</v>
      </c>
      <c r="C11" s="28"/>
      <c r="D11" s="28"/>
      <c r="E11" s="29"/>
      <c r="F11" s="30">
        <v>42054</v>
      </c>
      <c r="G11" s="30">
        <v>43148</v>
      </c>
      <c r="H11" s="31" t="s">
        <v>26</v>
      </c>
      <c r="I11" s="32" t="s">
        <v>27</v>
      </c>
      <c r="J11" s="33" t="s">
        <v>28</v>
      </c>
    </row>
    <row r="12" spans="2:10" s="2" customFormat="1" ht="34" customHeight="1" thickBot="1" x14ac:dyDescent="0.3">
      <c r="B12" s="34"/>
      <c r="C12" s="35"/>
      <c r="D12" s="35"/>
      <c r="E12" s="36"/>
      <c r="F12" s="37"/>
      <c r="G12" s="37"/>
      <c r="H12" s="38"/>
      <c r="I12" s="39">
        <f>110776592.96*3.087</f>
        <v>341967342.46752</v>
      </c>
      <c r="J12" s="40"/>
    </row>
    <row r="13" spans="2:10" s="2" customFormat="1" ht="19.05" hidden="1" customHeight="1" thickBot="1" x14ac:dyDescent="0.3">
      <c r="B13" s="41"/>
      <c r="C13" s="42"/>
      <c r="D13" s="42"/>
      <c r="E13" s="42"/>
      <c r="F13" s="43"/>
      <c r="G13" s="43"/>
      <c r="H13" s="44"/>
      <c r="I13" s="45"/>
      <c r="J13" s="46"/>
    </row>
    <row r="15" spans="2:10" x14ac:dyDescent="0.25">
      <c r="B15" s="48" t="s">
        <v>23</v>
      </c>
    </row>
  </sheetData>
  <mergeCells count="13">
    <mergeCell ref="B13:E13"/>
    <mergeCell ref="B10:E10"/>
    <mergeCell ref="B11:E12"/>
    <mergeCell ref="F11:F12"/>
    <mergeCell ref="G11:G12"/>
    <mergeCell ref="H11:H12"/>
    <mergeCell ref="J11:J12"/>
    <mergeCell ref="B4:B6"/>
    <mergeCell ref="C4:I4"/>
    <mergeCell ref="J4:J6"/>
    <mergeCell ref="C5:I5"/>
    <mergeCell ref="C6:I6"/>
    <mergeCell ref="B8:J8"/>
  </mergeCells>
  <pageMargins left="0.7" right="0.7" top="0.75" bottom="0.75" header="0.3" footer="0.3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5"/>
  <sheetViews>
    <sheetView view="pageBreakPreview" topLeftCell="A4" zoomScale="115" zoomScaleNormal="85" zoomScaleSheetLayoutView="115" workbookViewId="0">
      <selection activeCell="B11" sqref="B11:E12"/>
    </sheetView>
  </sheetViews>
  <sheetFormatPr baseColWidth="10" defaultRowHeight="14.3" x14ac:dyDescent="0.25"/>
  <cols>
    <col min="1" max="1" width="1.375" customWidth="1"/>
    <col min="2" max="2" width="15.375" customWidth="1"/>
    <col min="3" max="3" width="10" customWidth="1"/>
    <col min="4" max="5" width="8" customWidth="1"/>
    <col min="8" max="8" width="34.625" customWidth="1"/>
    <col min="9" max="9" width="17.125" customWidth="1"/>
    <col min="10" max="10" width="19.125" customWidth="1"/>
  </cols>
  <sheetData>
    <row r="4" spans="2:10" x14ac:dyDescent="0.25">
      <c r="B4" s="17"/>
      <c r="C4" s="18" t="s">
        <v>7</v>
      </c>
      <c r="D4" s="18"/>
      <c r="E4" s="18"/>
      <c r="F4" s="18"/>
      <c r="G4" s="18"/>
      <c r="H4" s="18"/>
      <c r="I4" s="18"/>
      <c r="J4" s="17"/>
    </row>
    <row r="5" spans="2:10" x14ac:dyDescent="0.25">
      <c r="B5" s="17"/>
      <c r="C5" s="18" t="s">
        <v>8</v>
      </c>
      <c r="D5" s="18"/>
      <c r="E5" s="18"/>
      <c r="F5" s="18"/>
      <c r="G5" s="18"/>
      <c r="H5" s="18"/>
      <c r="I5" s="18"/>
      <c r="J5" s="17"/>
    </row>
    <row r="6" spans="2:10" x14ac:dyDescent="0.25">
      <c r="B6" s="17"/>
      <c r="C6" s="18" t="s">
        <v>9</v>
      </c>
      <c r="D6" s="18"/>
      <c r="E6" s="18"/>
      <c r="F6" s="18"/>
      <c r="G6" s="18"/>
      <c r="H6" s="18"/>
      <c r="I6" s="18"/>
      <c r="J6" s="17"/>
    </row>
    <row r="8" spans="2:10" ht="17.7" customHeight="1" x14ac:dyDescent="0.25">
      <c r="B8" s="19" t="s">
        <v>29</v>
      </c>
      <c r="C8" s="19"/>
      <c r="D8" s="19"/>
      <c r="E8" s="19"/>
      <c r="F8" s="19"/>
      <c r="G8" s="19"/>
      <c r="H8" s="19"/>
      <c r="I8" s="19"/>
      <c r="J8" s="19"/>
    </row>
    <row r="9" spans="2:10" ht="14.95" thickBot="1" x14ac:dyDescent="0.3"/>
    <row r="10" spans="2:10" s="1" customFormat="1" ht="28.55" x14ac:dyDescent="0.25">
      <c r="B10" s="20" t="s">
        <v>1</v>
      </c>
      <c r="C10" s="21"/>
      <c r="D10" s="21"/>
      <c r="E10" s="21"/>
      <c r="F10" s="15" t="s">
        <v>2</v>
      </c>
      <c r="G10" s="15" t="s">
        <v>3</v>
      </c>
      <c r="H10" s="15" t="s">
        <v>4</v>
      </c>
      <c r="I10" s="26" t="s">
        <v>6</v>
      </c>
      <c r="J10" s="5" t="s">
        <v>5</v>
      </c>
    </row>
    <row r="11" spans="2:10" s="2" customFormat="1" ht="71.349999999999994" customHeight="1" x14ac:dyDescent="0.25">
      <c r="B11" s="27" t="s">
        <v>25</v>
      </c>
      <c r="C11" s="28"/>
      <c r="D11" s="28"/>
      <c r="E11" s="29"/>
      <c r="F11" s="30">
        <v>42054</v>
      </c>
      <c r="G11" s="30">
        <v>43148</v>
      </c>
      <c r="H11" s="31" t="s">
        <v>30</v>
      </c>
      <c r="I11" s="32" t="s">
        <v>31</v>
      </c>
      <c r="J11" s="33" t="s">
        <v>28</v>
      </c>
    </row>
    <row r="12" spans="2:10" s="2" customFormat="1" ht="51.65" customHeight="1" thickBot="1" x14ac:dyDescent="0.3">
      <c r="B12" s="34"/>
      <c r="C12" s="35"/>
      <c r="D12" s="35"/>
      <c r="E12" s="36"/>
      <c r="F12" s="37"/>
      <c r="G12" s="37"/>
      <c r="H12" s="38"/>
      <c r="I12" s="39">
        <f>110776592.96*3.087</f>
        <v>341967342.46752</v>
      </c>
      <c r="J12" s="40"/>
    </row>
    <row r="13" spans="2:10" s="2" customFormat="1" ht="53.85" hidden="1" customHeight="1" thickBot="1" x14ac:dyDescent="0.3">
      <c r="B13" s="41"/>
      <c r="C13" s="42"/>
      <c r="D13" s="42"/>
      <c r="E13" s="42"/>
      <c r="F13" s="43"/>
      <c r="G13" s="43"/>
      <c r="H13" s="44"/>
      <c r="I13" s="45"/>
      <c r="J13" s="46"/>
    </row>
    <row r="15" spans="2:10" x14ac:dyDescent="0.25">
      <c r="B15" s="48" t="s">
        <v>23</v>
      </c>
    </row>
  </sheetData>
  <mergeCells count="13">
    <mergeCell ref="B13:E13"/>
    <mergeCell ref="B10:E10"/>
    <mergeCell ref="B11:E12"/>
    <mergeCell ref="F11:F12"/>
    <mergeCell ref="G11:G12"/>
    <mergeCell ref="H11:H12"/>
    <mergeCell ref="J11:J12"/>
    <mergeCell ref="B4:B6"/>
    <mergeCell ref="C4:I4"/>
    <mergeCell ref="J4:J6"/>
    <mergeCell ref="C5:I5"/>
    <mergeCell ref="C6:I6"/>
    <mergeCell ref="B8:J8"/>
  </mergeCells>
  <pageMargins left="0.7" right="0.7" top="0.75" bottom="0.75" header="0.3" footer="0.3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"/>
  <sheetViews>
    <sheetView view="pageBreakPreview" zoomScale="115" zoomScaleNormal="85" zoomScaleSheetLayoutView="115" workbookViewId="0">
      <selection activeCell="B11" sqref="B11:E12"/>
    </sheetView>
  </sheetViews>
  <sheetFormatPr baseColWidth="10" defaultRowHeight="14.3" x14ac:dyDescent="0.25"/>
  <cols>
    <col min="1" max="1" width="1.375" customWidth="1"/>
    <col min="2" max="2" width="15.375" customWidth="1"/>
    <col min="3" max="5" width="9.375" customWidth="1"/>
    <col min="8" max="8" width="34.5" customWidth="1"/>
    <col min="9" max="9" width="17.125" customWidth="1"/>
    <col min="10" max="10" width="19.125" customWidth="1"/>
  </cols>
  <sheetData>
    <row r="4" spans="2:10" x14ac:dyDescent="0.25">
      <c r="B4" s="17"/>
      <c r="C4" s="18" t="s">
        <v>7</v>
      </c>
      <c r="D4" s="18"/>
      <c r="E4" s="18"/>
      <c r="F4" s="18"/>
      <c r="G4" s="18"/>
      <c r="H4" s="18"/>
      <c r="I4" s="18"/>
      <c r="J4" s="17"/>
    </row>
    <row r="5" spans="2:10" x14ac:dyDescent="0.25">
      <c r="B5" s="17"/>
      <c r="C5" s="18" t="s">
        <v>8</v>
      </c>
      <c r="D5" s="18"/>
      <c r="E5" s="18"/>
      <c r="F5" s="18"/>
      <c r="G5" s="18"/>
      <c r="H5" s="18"/>
      <c r="I5" s="18"/>
      <c r="J5" s="17"/>
    </row>
    <row r="6" spans="2:10" x14ac:dyDescent="0.25">
      <c r="B6" s="17"/>
      <c r="C6" s="18" t="s">
        <v>9</v>
      </c>
      <c r="D6" s="18"/>
      <c r="E6" s="18"/>
      <c r="F6" s="18"/>
      <c r="G6" s="18"/>
      <c r="H6" s="18"/>
      <c r="I6" s="18"/>
      <c r="J6" s="17"/>
    </row>
    <row r="8" spans="2:10" ht="17.7" customHeight="1" x14ac:dyDescent="0.25">
      <c r="B8" s="19" t="s">
        <v>32</v>
      </c>
      <c r="C8" s="19"/>
      <c r="D8" s="19"/>
      <c r="E8" s="19"/>
      <c r="F8" s="19"/>
      <c r="G8" s="19"/>
      <c r="H8" s="19"/>
      <c r="I8" s="19"/>
      <c r="J8" s="19"/>
    </row>
    <row r="9" spans="2:10" ht="14.95" thickBot="1" x14ac:dyDescent="0.3"/>
    <row r="10" spans="2:10" s="1" customFormat="1" ht="28.55" x14ac:dyDescent="0.25">
      <c r="B10" s="20" t="s">
        <v>1</v>
      </c>
      <c r="C10" s="21"/>
      <c r="D10" s="21"/>
      <c r="E10" s="21"/>
      <c r="F10" s="15" t="s">
        <v>2</v>
      </c>
      <c r="G10" s="15" t="s">
        <v>3</v>
      </c>
      <c r="H10" s="15" t="s">
        <v>4</v>
      </c>
      <c r="I10" s="26" t="s">
        <v>6</v>
      </c>
      <c r="J10" s="5" t="s">
        <v>5</v>
      </c>
    </row>
    <row r="11" spans="2:10" s="2" customFormat="1" ht="47.55" customHeight="1" x14ac:dyDescent="0.25">
      <c r="B11" s="27" t="s">
        <v>33</v>
      </c>
      <c r="C11" s="28"/>
      <c r="D11" s="28"/>
      <c r="E11" s="29"/>
      <c r="F11" s="30">
        <v>42430</v>
      </c>
      <c r="G11" s="30">
        <v>43300</v>
      </c>
      <c r="H11" s="31" t="s">
        <v>34</v>
      </c>
      <c r="I11" s="51">
        <v>341810985.5</v>
      </c>
      <c r="J11" s="33" t="s">
        <v>35</v>
      </c>
    </row>
    <row r="12" spans="2:10" s="2" customFormat="1" ht="47.55" customHeight="1" thickBot="1" x14ac:dyDescent="0.3">
      <c r="B12" s="34"/>
      <c r="C12" s="35"/>
      <c r="D12" s="35"/>
      <c r="E12" s="36"/>
      <c r="F12" s="37"/>
      <c r="G12" s="37"/>
      <c r="H12" s="38"/>
      <c r="I12" s="52"/>
      <c r="J12" s="40"/>
    </row>
    <row r="13" spans="2:10" s="2" customFormat="1" ht="14.95" hidden="1" customHeight="1" thickBot="1" x14ac:dyDescent="0.3">
      <c r="B13" s="41"/>
      <c r="C13" s="42"/>
      <c r="D13" s="42"/>
      <c r="E13" s="42"/>
      <c r="F13" s="43"/>
      <c r="G13" s="43"/>
      <c r="H13" s="44"/>
      <c r="I13" s="45"/>
      <c r="J13" s="46"/>
    </row>
  </sheetData>
  <mergeCells count="14">
    <mergeCell ref="J11:J12"/>
    <mergeCell ref="B13:E13"/>
    <mergeCell ref="B10:E10"/>
    <mergeCell ref="B11:E12"/>
    <mergeCell ref="F11:F12"/>
    <mergeCell ref="G11:G12"/>
    <mergeCell ref="H11:H12"/>
    <mergeCell ref="I11:I12"/>
    <mergeCell ref="B4:B6"/>
    <mergeCell ref="C4:I4"/>
    <mergeCell ref="J4:J6"/>
    <mergeCell ref="C5:I5"/>
    <mergeCell ref="C6:I6"/>
    <mergeCell ref="B8:J8"/>
  </mergeCells>
  <pageMargins left="0.7" right="0.7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5"/>
  <sheetViews>
    <sheetView tabSelected="1" view="pageBreakPreview" zoomScaleNormal="85" zoomScaleSheetLayoutView="100" workbookViewId="0">
      <selection activeCell="B11" sqref="B11:E12"/>
    </sheetView>
  </sheetViews>
  <sheetFormatPr baseColWidth="10" defaultRowHeight="14.3" x14ac:dyDescent="0.25"/>
  <cols>
    <col min="1" max="1" width="1.375" customWidth="1"/>
    <col min="2" max="2" width="15.375" customWidth="1"/>
    <col min="3" max="5" width="11.75" customWidth="1"/>
    <col min="8" max="8" width="25.625" customWidth="1"/>
    <col min="9" max="9" width="18.25" customWidth="1"/>
    <col min="10" max="10" width="19.125" customWidth="1"/>
  </cols>
  <sheetData>
    <row r="4" spans="2:10" x14ac:dyDescent="0.25">
      <c r="B4" s="17"/>
      <c r="C4" s="18" t="s">
        <v>7</v>
      </c>
      <c r="D4" s="18"/>
      <c r="E4" s="18"/>
      <c r="F4" s="18"/>
      <c r="G4" s="18"/>
      <c r="H4" s="18"/>
      <c r="I4" s="18"/>
      <c r="J4" s="17"/>
    </row>
    <row r="5" spans="2:10" x14ac:dyDescent="0.25">
      <c r="B5" s="17"/>
      <c r="C5" s="18" t="s">
        <v>8</v>
      </c>
      <c r="D5" s="18"/>
      <c r="E5" s="18"/>
      <c r="F5" s="18"/>
      <c r="G5" s="18"/>
      <c r="H5" s="18"/>
      <c r="I5" s="18"/>
      <c r="J5" s="17"/>
    </row>
    <row r="6" spans="2:10" x14ac:dyDescent="0.25">
      <c r="B6" s="17"/>
      <c r="C6" s="18" t="s">
        <v>9</v>
      </c>
      <c r="D6" s="18"/>
      <c r="E6" s="18"/>
      <c r="F6" s="18"/>
      <c r="G6" s="18"/>
      <c r="H6" s="18"/>
      <c r="I6" s="18"/>
      <c r="J6" s="17"/>
    </row>
    <row r="8" spans="2:10" ht="17.7" customHeight="1" x14ac:dyDescent="0.25">
      <c r="B8" s="19" t="s">
        <v>36</v>
      </c>
      <c r="C8" s="19"/>
      <c r="D8" s="19"/>
      <c r="E8" s="19"/>
      <c r="F8" s="19"/>
      <c r="G8" s="19"/>
      <c r="H8" s="19"/>
      <c r="I8" s="19"/>
      <c r="J8" s="19"/>
    </row>
    <row r="9" spans="2:10" ht="14.95" thickBot="1" x14ac:dyDescent="0.3"/>
    <row r="10" spans="2:10" s="1" customFormat="1" ht="28.55" x14ac:dyDescent="0.25">
      <c r="B10" s="20" t="s">
        <v>1</v>
      </c>
      <c r="C10" s="21"/>
      <c r="D10" s="21"/>
      <c r="E10" s="21"/>
      <c r="F10" s="15" t="s">
        <v>2</v>
      </c>
      <c r="G10" s="15" t="s">
        <v>3</v>
      </c>
      <c r="H10" s="15" t="s">
        <v>4</v>
      </c>
      <c r="I10" s="26" t="s">
        <v>6</v>
      </c>
      <c r="J10" s="5" t="s">
        <v>5</v>
      </c>
    </row>
    <row r="11" spans="2:10" s="2" customFormat="1" ht="60.45" customHeight="1" x14ac:dyDescent="0.25">
      <c r="B11" s="27" t="s">
        <v>25</v>
      </c>
      <c r="C11" s="28"/>
      <c r="D11" s="28"/>
      <c r="E11" s="29"/>
      <c r="F11" s="30">
        <v>42054</v>
      </c>
      <c r="G11" s="30">
        <v>43148</v>
      </c>
      <c r="H11" s="31" t="s">
        <v>37</v>
      </c>
      <c r="I11" s="32" t="s">
        <v>31</v>
      </c>
      <c r="J11" s="33" t="s">
        <v>28</v>
      </c>
    </row>
    <row r="12" spans="2:10" s="2" customFormat="1" ht="36" customHeight="1" thickBot="1" x14ac:dyDescent="0.3">
      <c r="B12" s="34"/>
      <c r="C12" s="35"/>
      <c r="D12" s="35"/>
      <c r="E12" s="36"/>
      <c r="F12" s="37"/>
      <c r="G12" s="37"/>
      <c r="H12" s="38"/>
      <c r="I12" s="39">
        <f>110776592.96*3.087</f>
        <v>341967342.46752</v>
      </c>
      <c r="J12" s="40"/>
    </row>
    <row r="13" spans="2:10" s="2" customFormat="1" ht="53.85" hidden="1" customHeight="1" thickBot="1" x14ac:dyDescent="0.3">
      <c r="B13" s="41"/>
      <c r="C13" s="42"/>
      <c r="D13" s="42"/>
      <c r="E13" s="42"/>
      <c r="F13" s="43"/>
      <c r="G13" s="43"/>
      <c r="H13" s="44"/>
      <c r="I13" s="45"/>
      <c r="J13" s="46"/>
    </row>
    <row r="15" spans="2:10" x14ac:dyDescent="0.25">
      <c r="B15" s="48" t="s">
        <v>23</v>
      </c>
    </row>
  </sheetData>
  <mergeCells count="13">
    <mergeCell ref="B13:E13"/>
    <mergeCell ref="B10:E10"/>
    <mergeCell ref="B11:E12"/>
    <mergeCell ref="F11:F12"/>
    <mergeCell ref="G11:G12"/>
    <mergeCell ref="H11:H12"/>
    <mergeCell ref="J11:J12"/>
    <mergeCell ref="B4:B6"/>
    <mergeCell ref="C4:I4"/>
    <mergeCell ref="J4:J6"/>
    <mergeCell ref="C5:I5"/>
    <mergeCell ref="C6:I6"/>
    <mergeCell ref="B8:J8"/>
  </mergeCells>
  <pageMargins left="0.7" right="0.7" top="0.75" bottom="0.75" header="0.3" footer="0.3"/>
  <pageSetup paperSize="9" scale="9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7" sqref="B17"/>
    </sheetView>
  </sheetViews>
  <sheetFormatPr baseColWidth="10"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ANEXO 2.1</vt:lpstr>
      <vt:lpstr>ANEXO 2.2</vt:lpstr>
      <vt:lpstr>ANEXO 2.3</vt:lpstr>
      <vt:lpstr>ANEXO 2.4</vt:lpstr>
      <vt:lpstr>ANEXO 2.5</vt:lpstr>
      <vt:lpstr>ANEXO 2.6</vt:lpstr>
      <vt:lpstr>Hoja1</vt:lpstr>
      <vt:lpstr>'ANEXO 2.1'!Área_de_impresión</vt:lpstr>
      <vt:lpstr>'ANEXO 2.2'!Área_de_impresión</vt:lpstr>
      <vt:lpstr>'ANEXO 2.3'!Área_de_impresión</vt:lpstr>
      <vt:lpstr>'ANEXO 2.4'!Área_de_impresión</vt:lpstr>
      <vt:lpstr>'ANEXO 2.5'!Área_de_impresión</vt:lpstr>
      <vt:lpstr>'ANEXO 2.6'!Área_de_impresión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Santana Colan</dc:creator>
  <cp:lastModifiedBy>Jonathan Santana Colan</cp:lastModifiedBy>
  <cp:lastPrinted>2021-09-02T23:26:08Z</cp:lastPrinted>
  <dcterms:created xsi:type="dcterms:W3CDTF">2021-08-18T23:16:16Z</dcterms:created>
  <dcterms:modified xsi:type="dcterms:W3CDTF">2021-11-04T02:42:14Z</dcterms:modified>
</cp:coreProperties>
</file>