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KIRO\Desktop\DOCUMENTO DE HOMOLOGACION\DOCUMENTOS ADJUNT A PRESENTAR\"/>
    </mc:Choice>
  </mc:AlternateContent>
  <bookViews>
    <workbookView xWindow="0" yWindow="0" windowWidth="20490" windowHeight="7530" firstSheet="2" activeTab="2"/>
  </bookViews>
  <sheets>
    <sheet name="EAP Chicama" sheetId="10" state="hidden" r:id="rId1"/>
    <sheet name="EAP Virú" sheetId="11" state="hidden" r:id="rId2"/>
    <sheet name="Costo Directo (2)" sheetId="2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2" hidden="1">'[2]LIMA-CANTA'!#REF!</definedName>
    <definedName name="__123Graph_AGraph10" hidden="1">'[2]LIMA-CANTA'!#REF!</definedName>
    <definedName name="__123Graph_AGraph11" localSheetId="2" hidden="1">'[2]LIMA-CANTA'!#REF!</definedName>
    <definedName name="__123Graph_AGraph11" hidden="1">'[2]LIMA-CANTA'!#REF!</definedName>
    <definedName name="__123Graph_AGraph12" localSheetId="2" hidden="1">'[2]LIMA-CANTA'!#REF!</definedName>
    <definedName name="__123Graph_AGraph12" hidden="1">'[2]LIMA-CANTA'!#REF!</definedName>
    <definedName name="__123Graph_AGraph13" localSheetId="2" hidden="1">'[2]LIMA-CANTA'!#REF!</definedName>
    <definedName name="__123Graph_AGraph13" hidden="1">'[2]LIMA-CANTA'!#REF!</definedName>
    <definedName name="__123Graph_AGraph14" localSheetId="2" hidden="1">'[2]LIMA-CANTA'!#REF!</definedName>
    <definedName name="__123Graph_AGraph14" hidden="1">'[2]LIMA-CANTA'!#REF!</definedName>
    <definedName name="__123Graph_AGraph15" localSheetId="2" hidden="1">'[2]LIMA-CANTA'!#REF!</definedName>
    <definedName name="__123Graph_AGraph15" hidden="1">'[2]LIMA-CANTA'!#REF!</definedName>
    <definedName name="__123Graph_AGraph16" localSheetId="2" hidden="1">'[2]LIMA-CANTA'!#REF!</definedName>
    <definedName name="__123Graph_AGraph16" hidden="1">'[2]LIMA-CANTA'!#REF!</definedName>
    <definedName name="__123Graph_AGraph17" localSheetId="2" hidden="1">'[2]LIMA-CANTA'!#REF!</definedName>
    <definedName name="__123Graph_AGraph17" hidden="1">'[2]LIMA-CANTA'!#REF!</definedName>
    <definedName name="__123Graph_AGraph18" localSheetId="2" hidden="1">'[2]LIMA-CANTA'!#REF!</definedName>
    <definedName name="__123Graph_AGraph18" hidden="1">'[2]LIMA-CANTA'!#REF!</definedName>
    <definedName name="__123Graph_AGraph2" localSheetId="2" hidden="1">'[2]LIMA-CANTA'!#REF!</definedName>
    <definedName name="__123Graph_AGraph2" hidden="1">'[2]LIMA-CANTA'!#REF!</definedName>
    <definedName name="__123Graph_AGraph3" localSheetId="2" hidden="1">'[2]LIMA-CANTA'!#REF!</definedName>
    <definedName name="__123Graph_AGraph3" hidden="1">'[2]LIMA-CANTA'!#REF!</definedName>
    <definedName name="__123Graph_AGraph4" localSheetId="2" hidden="1">'[2]LIMA-CANTA'!#REF!</definedName>
    <definedName name="__123Graph_AGraph4" hidden="1">'[2]LIMA-CANTA'!#REF!</definedName>
    <definedName name="__123Graph_AGraph5" localSheetId="2" hidden="1">'[2]LIMA-CANTA'!#REF!</definedName>
    <definedName name="__123Graph_AGraph5" hidden="1">'[2]LIMA-CANTA'!#REF!</definedName>
    <definedName name="__123Graph_AGraph6" localSheetId="2" hidden="1">'[2]LIMA-CANTA'!#REF!</definedName>
    <definedName name="__123Graph_AGraph6" hidden="1">'[2]LIMA-CANTA'!#REF!</definedName>
    <definedName name="__123Graph_AGraph7" localSheetId="2" hidden="1">'[2]LIMA-CANTA'!#REF!</definedName>
    <definedName name="__123Graph_AGraph7" hidden="1">'[2]LIMA-CANTA'!#REF!</definedName>
    <definedName name="__123Graph_AGraph8" localSheetId="2" hidden="1">'[2]LIMA-CANTA'!#REF!</definedName>
    <definedName name="__123Graph_AGraph8" hidden="1">'[2]LIMA-CANTA'!#REF!</definedName>
    <definedName name="__123Graph_AGraph9" localSheetId="2" hidden="1">'[2]LIMA-CANTA'!#REF!</definedName>
    <definedName name="__123Graph_AGraph9" hidden="1">'[2]LIMA-CANTA'!#REF!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'[3]MFT TOC'!#REF!</definedName>
    <definedName name="__123Graph_B" hidden="1">'[3]MFT TOC'!#REF!</definedName>
    <definedName name="__123Graph_C" localSheetId="2" hidden="1">'[4]EATON SUMMARY'!#REF!</definedName>
    <definedName name="__123Graph_C" hidden="1">'[4]EATON SUMMARY'!#REF!</definedName>
    <definedName name="__123Graph_D" localSheetId="2" hidden="1">#REF!</definedName>
    <definedName name="__123Graph_D" hidden="1">#REF!</definedName>
    <definedName name="__123Graph_E" localSheetId="2" hidden="1">'[4]EATON SUMMARY'!#REF!</definedName>
    <definedName name="__123Graph_E" hidden="1">'[4]EATON SUMMARY'!#REF!</definedName>
    <definedName name="__123Graph_F" localSheetId="2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2" hidden="1">'[2]LIMA-CANTA'!#REF!</definedName>
    <definedName name="__123Graph_XGraph10" hidden="1">'[2]LIMA-CANTA'!#REF!</definedName>
    <definedName name="__123Graph_XGraph11" localSheetId="2" hidden="1">'[2]LIMA-CANTA'!#REF!</definedName>
    <definedName name="__123Graph_XGraph11" hidden="1">'[2]LIMA-CANTA'!#REF!</definedName>
    <definedName name="__123Graph_XGraph12" localSheetId="2" hidden="1">'[2]LIMA-CANTA'!#REF!</definedName>
    <definedName name="__123Graph_XGraph12" hidden="1">'[2]LIMA-CANTA'!#REF!</definedName>
    <definedName name="__123Graph_XGraph13" localSheetId="2" hidden="1">'[2]LIMA-CANTA'!#REF!</definedName>
    <definedName name="__123Graph_XGraph13" hidden="1">'[2]LIMA-CANTA'!#REF!</definedName>
    <definedName name="__123Graph_XGraph14" localSheetId="2" hidden="1">'[2]LIMA-CANTA'!#REF!</definedName>
    <definedName name="__123Graph_XGraph14" hidden="1">'[2]LIMA-CANTA'!#REF!</definedName>
    <definedName name="__123Graph_XGraph15" localSheetId="2" hidden="1">'[2]LIMA-CANTA'!#REF!</definedName>
    <definedName name="__123Graph_XGraph15" hidden="1">'[2]LIMA-CANTA'!#REF!</definedName>
    <definedName name="__123Graph_XGraph16" localSheetId="2" hidden="1">'[2]LIMA-CANTA'!#REF!</definedName>
    <definedName name="__123Graph_XGraph16" hidden="1">'[2]LIMA-CANTA'!#REF!</definedName>
    <definedName name="__123Graph_XGraph17" localSheetId="2" hidden="1">'[2]LIMA-CANTA'!#REF!</definedName>
    <definedName name="__123Graph_XGraph17" hidden="1">'[2]LIMA-CANTA'!#REF!</definedName>
    <definedName name="__123Graph_XGraph18" localSheetId="2" hidden="1">'[2]LIMA-CANTA'!#REF!</definedName>
    <definedName name="__123Graph_XGraph18" hidden="1">'[2]LIMA-CANTA'!#REF!</definedName>
    <definedName name="__123Graph_XGraph3" localSheetId="2" hidden="1">'[2]LIMA-CANTA'!#REF!</definedName>
    <definedName name="__123Graph_XGraph3" hidden="1">'[2]LIMA-CANTA'!#REF!</definedName>
    <definedName name="__123Graph_XGraph4" localSheetId="2" hidden="1">'[2]LIMA-CANTA'!#REF!</definedName>
    <definedName name="__123Graph_XGraph4" hidden="1">'[2]LIMA-CANTA'!#REF!</definedName>
    <definedName name="__123Graph_XGraph5" localSheetId="2" hidden="1">'[2]LIMA-CANTA'!#REF!</definedName>
    <definedName name="__123Graph_XGraph5" hidden="1">'[2]LIMA-CANTA'!#REF!</definedName>
    <definedName name="__123Graph_XGraph6" localSheetId="2" hidden="1">'[2]LIMA-CANTA'!#REF!</definedName>
    <definedName name="__123Graph_XGraph6" hidden="1">'[2]LIMA-CANTA'!#REF!</definedName>
    <definedName name="__123Graph_XGraph7" localSheetId="2" hidden="1">'[2]LIMA-CANTA'!#REF!</definedName>
    <definedName name="__123Graph_XGraph7" hidden="1">'[2]LIMA-CANTA'!#REF!</definedName>
    <definedName name="__123Graph_XGraph8" localSheetId="2" hidden="1">'[2]LIMA-CANTA'!#REF!</definedName>
    <definedName name="__123Graph_XGraph8" hidden="1">'[2]LIMA-CANTA'!#REF!</definedName>
    <definedName name="__123Graph_XGraph9" localSheetId="2" hidden="1">'[2]LIMA-CANTA'!#REF!</definedName>
    <definedName name="__123Graph_XGraph9" hidden="1">'[2]LIMA-CANTA'!#REF!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aa" localSheetId="2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2" hidden="1">#REF!</definedName>
    <definedName name="_fill2" hidden="1">#REF!</definedName>
    <definedName name="_xlnm._FilterDatabase" hidden="1">[7]Development!#REF!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'[8]RES,MET,ADI1'!#REF!</definedName>
    <definedName name="_key12" hidden="1">'[8]RES,MET,ADI1'!#REF!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nal" localSheetId="2" hidden="1">'[4]EATON SUMMARY'!#REF!</definedName>
    <definedName name="anal" hidden="1">'[4]EATON SUMMARY'!#REF!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 (2)'!$A$1:$J$25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2" hidden="1">{"UTILITIES",#N/A,FALSE,"GENERAL"}</definedName>
    <definedName name="barry" hidden="1">{"UTILITIES",#N/A,FALSE,"GENERAL"}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ode" localSheetId="2" hidden="1">#REF!</definedName>
    <definedName name="Code" hidden="1">#REF!</definedName>
    <definedName name="CONCAR2007" localSheetId="2" hidden="1">#REF!</definedName>
    <definedName name="CONCAR2007" hidden="1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ve" localSheetId="2" hidden="1">'[9]EATON SUMMARY'!#REF!</definedName>
    <definedName name="dave" hidden="1">'[9]EATON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'[9]EATON SUMMARY'!#REF!</definedName>
    <definedName name="doug" hidden="1">'[9]EATON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GAME" localSheetId="2" hidden="1">{"Equipment cost",#N/A,FALSE,"bulks"}</definedName>
    <definedName name="ENDGAME" hidden="1">{"Equipment cost",#N/A,FALSE,"bulks"}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'[9]EATON SUMMARY'!#REF!</definedName>
    <definedName name="gimp" hidden="1">'[9]EATON SUMMARY'!#REF!</definedName>
    <definedName name="graf" localSheetId="2" hidden="1">'[10]LIMA-CANTA'!#REF!</definedName>
    <definedName name="graf" hidden="1">'[10]LIMA-CANTA'!#REF!</definedName>
    <definedName name="graph0" localSheetId="2" hidden="1">'[10]LIMA-CANTA'!#REF!</definedName>
    <definedName name="graph0" hidden="1">'[10]LIMA-CANTA'!#REF!</definedName>
    <definedName name="Graph1" localSheetId="2" hidden="1">'[10]LIMA-CANTA'!#REF!</definedName>
    <definedName name="Graph1" hidden="1">'[10]LIMA-CANTA'!#REF!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2" hidden="1">#REF!</definedName>
    <definedName name="pagoxmes" hidden="1">#REF!</definedName>
    <definedName name="Pal_Workbook_GUID" hidden="1">"ZHM24DFUPB3LXNF2Z6ZJS51J"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int_Area" localSheetId="2">'Costo Directo (2)'!$A$1:$G$23</definedName>
    <definedName name="Print_Titles" localSheetId="2">'Costo Directo (2)'!$14:$14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'[9]EATON SUMMARY'!#REF!</definedName>
    <definedName name="sam" hidden="1">'[9]EATON SUMMARY'!#REF!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'[10]LIMA-CANTA'!#REF!</definedName>
    <definedName name="viuda" hidden="1">'[10]LIMA-CANTA'!#REF!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'[10]LIMA-CANTA'!#REF!</definedName>
    <definedName name="w" hidden="1">'[10]LIMA-CANTA'!#REF!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'[10]LIMA-CANTA'!#REF!</definedName>
    <definedName name="wra" hidden="1">'[10]LIMA-CANTA'!#REF!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'[10]LIMA-CANTA'!#REF!</definedName>
    <definedName name="xGraph11" hidden="1">'[10]LIMA-CANTA'!#REF!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28" l="1"/>
  <c r="J25" i="28"/>
  <c r="J19" i="28"/>
  <c r="J18" i="28"/>
  <c r="J17" i="28"/>
  <c r="J16" i="28"/>
  <c r="B100" i="11" l="1"/>
</calcChain>
</file>

<file path=xl/sharedStrings.xml><?xml version="1.0" encoding="utf-8"?>
<sst xmlns="http://schemas.openxmlformats.org/spreadsheetml/2006/main" count="424" uniqueCount="253">
  <si>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</si>
  <si>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</si>
  <si>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</si>
  <si>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</si>
  <si>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</si>
  <si>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</si>
  <si>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</si>
  <si>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</si>
  <si>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</si>
  <si>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</si>
  <si>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</si>
  <si>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</si>
  <si>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</si>
  <si>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</si>
  <si>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</si>
  <si>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</si>
  <si>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</si>
  <si>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</si>
  <si>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</si>
  <si>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</si>
  <si>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</si>
  <si>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</si>
  <si>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</si>
  <si>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</si>
  <si>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</si>
  <si>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</si>
  <si>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</si>
  <si>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</si>
  <si>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</si>
  <si>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</si>
  <si>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</si>
  <si>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</si>
  <si>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</si>
  <si>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</si>
  <si>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</si>
  <si>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</si>
  <si>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</si>
  <si>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</si>
  <si>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</si>
  <si>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</si>
  <si>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</si>
  <si>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</si>
  <si>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</si>
  <si>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</si>
  <si>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</si>
  <si>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</si>
  <si>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</si>
  <si>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</si>
  <si>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</si>
  <si>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</si>
  <si>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</si>
  <si>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</si>
  <si>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</si>
  <si>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</si>
  <si>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</si>
  <si>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</si>
  <si>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</si>
  <si>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</si>
  <si>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</si>
  <si>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</si>
  <si>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</si>
  <si>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</si>
  <si>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</si>
  <si>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</si>
  <si>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</si>
  <si>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</si>
  <si>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</si>
  <si>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</si>
  <si>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</si>
  <si>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</si>
  <si>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</si>
  <si>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</si>
  <si>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</si>
  <si>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</si>
  <si>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</si>
  <si>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</si>
  <si>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</si>
  <si>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</si>
  <si>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</si>
  <si>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</si>
  <si>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</si>
  <si>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</si>
  <si>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</si>
  <si>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</si>
  <si>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</si>
  <si>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</si>
  <si>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</si>
  <si>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</si>
  <si>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</si>
  <si>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</si>
  <si>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</si>
  <si>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</si>
  <si>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</si>
  <si>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</si>
  <si>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</si>
  <si>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</si>
  <si>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</si>
  <si>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</si>
  <si>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</si>
  <si>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</si>
  <si>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</si>
  <si>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</si>
  <si>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</si>
  <si>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</si>
  <si>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</si>
  <si>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</si>
  <si>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</si>
  <si>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</si>
  <si>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</si>
  <si>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</si>
  <si>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</si>
  <si>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</si>
  <si>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</si>
  <si>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</si>
  <si>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</si>
  <si>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</si>
  <si>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</si>
  <si>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</si>
  <si>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</si>
  <si>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</si>
  <si>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</si>
  <si>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</si>
  <si>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</si>
  <si>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</si>
  <si>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</si>
  <si>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</si>
  <si>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</si>
  <si>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</si>
  <si>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</si>
  <si>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</si>
  <si>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</si>
  <si>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</si>
  <si>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</si>
  <si>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</si>
  <si>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</si>
  <si>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</si>
  <si>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</si>
  <si>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</si>
  <si>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</si>
  <si>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</si>
  <si>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</si>
  <si>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</si>
  <si>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</si>
  <si>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</si>
  <si>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</si>
  <si>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</si>
  <si>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</si>
  <si>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</si>
  <si>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</si>
  <si>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</si>
  <si>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</si>
  <si>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</si>
  <si>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</si>
  <si>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</si>
  <si>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</si>
  <si>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</si>
  <si>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</si>
  <si>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</si>
  <si>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</si>
  <si>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</si>
  <si>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</si>
  <si>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</si>
  <si>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</si>
  <si>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</si>
  <si>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</si>
  <si>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</si>
  <si>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</si>
  <si>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</si>
  <si>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</si>
  <si>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</si>
  <si>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</si>
  <si>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</si>
  <si>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</si>
  <si>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</si>
  <si>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</si>
  <si>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</si>
  <si>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</si>
  <si>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</si>
  <si>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</si>
  <si>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</si>
  <si>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</si>
  <si>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</si>
  <si>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</si>
  <si>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</si>
  <si>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</si>
  <si>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</si>
  <si>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</si>
  <si>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</si>
  <si>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</si>
  <si>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</si>
  <si>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</si>
  <si>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</si>
  <si>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</si>
  <si>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</si>
  <si>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</si>
  <si>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</si>
  <si>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</si>
  <si>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</si>
  <si>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</si>
  <si>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</si>
  <si>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</si>
  <si>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</si>
  <si>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</si>
  <si>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</si>
  <si>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</si>
  <si>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</si>
  <si>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</si>
  <si>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</si>
  <si>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</si>
  <si>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</si>
  <si>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</si>
  <si>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</si>
  <si>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</si>
  <si>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Proyecto:</t>
  </si>
  <si>
    <t>Revisión 0</t>
  </si>
  <si>
    <t>FORMATO C1- PROPUESTA ECONÓMICA</t>
  </si>
  <si>
    <t>N° del Paquete:</t>
  </si>
  <si>
    <t>Nombre del Paquete:</t>
  </si>
  <si>
    <t>Referencia:</t>
  </si>
  <si>
    <t>Río:</t>
  </si>
  <si>
    <t>Página 2 de 3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</si>
  <si>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</si>
  <si>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</si>
  <si>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</si>
  <si>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</si>
  <si>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</si>
  <si>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</si>
  <si>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>Fecha: 16/06/2022</t>
  </si>
  <si>
    <t xml:space="preserve">HOTEL </t>
  </si>
  <si>
    <t xml:space="preserve">ITEMS </t>
  </si>
  <si>
    <t>TIPO DE HAB</t>
  </si>
  <si>
    <t>HOTEL CERRADO</t>
  </si>
  <si>
    <t>SERVICIO DE HOSPEDAJE</t>
  </si>
  <si>
    <t>SIMPLE</t>
  </si>
  <si>
    <t>DOBLE</t>
  </si>
  <si>
    <t>HOTEL ABIERTO</t>
  </si>
  <si>
    <t>SUB TOTAL S/</t>
  </si>
  <si>
    <t>IGV S/</t>
  </si>
  <si>
    <t>TOTAL S/</t>
  </si>
  <si>
    <t>PRECIO POR 19 MESES                                  (CONTRATO) S/</t>
  </si>
  <si>
    <t>LAVADO DE ROPA, PLANCHADO Y DOBLADO</t>
  </si>
  <si>
    <t>HOSPEDAJE</t>
  </si>
  <si>
    <t>LAVANDERÍA</t>
  </si>
  <si>
    <t>CANT. HAB</t>
  </si>
  <si>
    <t>CANT. MESES</t>
  </si>
  <si>
    <t>P.U. X KG (S/)</t>
  </si>
  <si>
    <t>CANTIDAD (KG) MENSUAL</t>
  </si>
  <si>
    <t>DÍAS POR MES</t>
  </si>
  <si>
    <t xml:space="preserve">PU. X HAB </t>
  </si>
  <si>
    <t xml:space="preserve">TOTAL DEL SERVICIO HOSPEDAJE Y LAVANDERÍA </t>
  </si>
  <si>
    <t>Paquete 5 – Entrega de las Defensas Ribereñas del Río Cañete y Huaura.</t>
  </si>
  <si>
    <t>DRCH-016 Servicio de Hospedaje y lavandería – Río Huaura</t>
  </si>
  <si>
    <t xml:space="preserve">ANOTACIÓN:
HOTEL CERRADO: Corresponde a que OHLA tomará el hotel en su totalidad y realizará un pago fijo.
HOTEL ABIERTO: Corresponde que OHLA solo pagará por los días utilizados.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</si>
</sst>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S/-280A]\ * #,##0.00_-;\-[$S/-280A]\ * #,##0.00_-;_-[$S/-280A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215C98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left"/>
    </xf>
    <xf numFmtId="164" fontId="0" fillId="0" borderId="1" xfId="0" applyNumberFormat="1" applyBorder="1"/>
    <xf numFmtId="0" fontId="2" fillId="0" borderId="1" xfId="0" applyFont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</cellXfs>
  <cellStyles count="4">
    <cellStyle name="Normal" xfId="0" builtinId="0"/>
    <cellStyle name="Normal 2" xfId="1"/>
    <cellStyle name="Normal 2 3" xfId="2"/>
    <cellStyle name="Porcentaje 10" xfId="3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customXml" Target="../customXml/item3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DD76D50-2837-4517-A96F-235E6FDB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77" y="256541"/>
          <a:ext cx="973379" cy="451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/>
      <sheetData sheetId="423">
        <row r="9">
          <cell r="H9">
            <v>0.90469999999999995</v>
          </cell>
        </row>
      </sheetData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6</v>
      </c>
      <c r="B1" s="6" t="s">
        <v>7</v>
      </c>
      <c r="C1" s="10"/>
    </row>
    <row r="2" spans="1:3" s="6" customFormat="1" x14ac:dyDescent="0.25">
      <c r="A2" s="10">
        <v>1</v>
      </c>
      <c r="B2" s="6" t="s">
        <v>207</v>
      </c>
      <c r="C2" s="10"/>
    </row>
    <row r="3" spans="1:3" s="6" customFormat="1" x14ac:dyDescent="0.25">
      <c r="A3" s="10" t="s">
        <v>145</v>
      </c>
      <c r="B3" s="6" t="s">
        <v>206</v>
      </c>
      <c r="C3" s="10"/>
    </row>
    <row r="4" spans="1:3" s="40" customFormat="1" x14ac:dyDescent="0.25">
      <c r="A4" s="38" t="s">
        <v>146</v>
      </c>
      <c r="B4" s="39" t="s">
        <v>205</v>
      </c>
      <c r="C4" s="41" t="s">
        <v>139</v>
      </c>
    </row>
    <row r="5" spans="1:3" x14ac:dyDescent="0.25">
      <c r="A5" s="3" t="s">
        <v>147</v>
      </c>
      <c r="B5" s="2" t="s">
        <v>85</v>
      </c>
    </row>
    <row r="6" spans="1:3" x14ac:dyDescent="0.25">
      <c r="A6" s="1" t="s">
        <v>148</v>
      </c>
      <c r="B6" s="11" t="s">
        <v>86</v>
      </c>
      <c r="C6" s="17" t="s">
        <v>15</v>
      </c>
    </row>
    <row r="7" spans="1:3" x14ac:dyDescent="0.25">
      <c r="A7" s="1" t="s">
        <v>149</v>
      </c>
      <c r="B7" s="11" t="s">
        <v>87</v>
      </c>
      <c r="C7" s="17" t="s">
        <v>15</v>
      </c>
    </row>
    <row r="8" spans="1:3" s="32" customFormat="1" x14ac:dyDescent="0.25">
      <c r="A8" s="30" t="s">
        <v>150</v>
      </c>
      <c r="B8" s="31" t="s">
        <v>144</v>
      </c>
      <c r="C8" s="33" t="s">
        <v>15</v>
      </c>
    </row>
    <row r="9" spans="1:3" ht="13.9" customHeight="1" x14ac:dyDescent="0.25">
      <c r="A9" s="3" t="s">
        <v>151</v>
      </c>
      <c r="B9" s="2" t="s">
        <v>140</v>
      </c>
      <c r="C9" s="17" t="s">
        <v>16</v>
      </c>
    </row>
    <row r="10" spans="1:3" s="32" customFormat="1" x14ac:dyDescent="0.25">
      <c r="A10" s="30" t="s">
        <v>152</v>
      </c>
      <c r="B10" s="31" t="s">
        <v>141</v>
      </c>
      <c r="C10" s="33"/>
    </row>
    <row r="11" spans="1:3" x14ac:dyDescent="0.25">
      <c r="A11" s="1" t="s">
        <v>153</v>
      </c>
      <c r="B11" s="11" t="s">
        <v>143</v>
      </c>
      <c r="C11" s="17" t="s">
        <v>16</v>
      </c>
    </row>
    <row r="12" spans="1:3" x14ac:dyDescent="0.25">
      <c r="A12" s="1" t="s">
        <v>154</v>
      </c>
      <c r="B12" s="11" t="s">
        <v>111</v>
      </c>
      <c r="C12" s="17" t="s">
        <v>16</v>
      </c>
    </row>
    <row r="13" spans="1:3" x14ac:dyDescent="0.25">
      <c r="A13" s="1" t="s">
        <v>155</v>
      </c>
      <c r="B13" s="11" t="s">
        <v>119</v>
      </c>
      <c r="C13" s="17" t="s">
        <v>16</v>
      </c>
    </row>
    <row r="14" spans="1:3" x14ac:dyDescent="0.25">
      <c r="A14" s="1" t="s">
        <v>156</v>
      </c>
      <c r="B14" s="11" t="s">
        <v>107</v>
      </c>
      <c r="C14" s="17" t="s">
        <v>16</v>
      </c>
    </row>
    <row r="15" spans="1:3" x14ac:dyDescent="0.25">
      <c r="A15" s="1" t="s">
        <v>157</v>
      </c>
      <c r="B15" s="11" t="s">
        <v>118</v>
      </c>
      <c r="C15" s="17" t="s">
        <v>16</v>
      </c>
    </row>
    <row r="16" spans="1:3" x14ac:dyDescent="0.25">
      <c r="A16" s="1" t="s">
        <v>158</v>
      </c>
      <c r="B16" s="11" t="s">
        <v>128</v>
      </c>
      <c r="C16" s="17" t="s">
        <v>16</v>
      </c>
    </row>
    <row r="17" spans="1:3" s="32" customFormat="1" x14ac:dyDescent="0.25">
      <c r="A17" s="30" t="s">
        <v>159</v>
      </c>
      <c r="B17" s="31" t="s">
        <v>97</v>
      </c>
      <c r="C17" s="33"/>
    </row>
    <row r="18" spans="1:3" x14ac:dyDescent="0.25">
      <c r="A18" s="1" t="s">
        <v>160</v>
      </c>
      <c r="B18" s="11" t="s">
        <v>98</v>
      </c>
      <c r="C18" s="17" t="s">
        <v>15</v>
      </c>
    </row>
    <row r="19" spans="1:3" x14ac:dyDescent="0.25">
      <c r="A19" s="1" t="s">
        <v>161</v>
      </c>
      <c r="B19" s="11" t="s">
        <v>99</v>
      </c>
      <c r="C19" s="17" t="s">
        <v>15</v>
      </c>
    </row>
    <row r="20" spans="1:3" x14ac:dyDescent="0.25">
      <c r="A20" s="1" t="s">
        <v>162</v>
      </c>
      <c r="B20" s="11" t="s">
        <v>100</v>
      </c>
      <c r="C20" s="17" t="s">
        <v>15</v>
      </c>
    </row>
    <row r="21" spans="1:3" s="32" customFormat="1" x14ac:dyDescent="0.25">
      <c r="A21" s="30" t="s">
        <v>163</v>
      </c>
      <c r="B21" s="31" t="s">
        <v>27</v>
      </c>
      <c r="C21" s="33" t="s">
        <v>16</v>
      </c>
    </row>
    <row r="22" spans="1:3" s="27" customFormat="1" x14ac:dyDescent="0.25">
      <c r="A22" s="25" t="s">
        <v>164</v>
      </c>
      <c r="B22" s="26" t="s">
        <v>126</v>
      </c>
      <c r="C22" s="28"/>
    </row>
    <row r="23" spans="1:3" x14ac:dyDescent="0.25">
      <c r="A23" s="1" t="s">
        <v>165</v>
      </c>
      <c r="B23" s="21" t="s">
        <v>90</v>
      </c>
      <c r="C23" s="17" t="s">
        <v>16</v>
      </c>
    </row>
    <row r="24" spans="1:3" x14ac:dyDescent="0.25">
      <c r="A24" s="1" t="s">
        <v>166</v>
      </c>
      <c r="B24" s="24" t="s">
        <v>127</v>
      </c>
      <c r="C24" s="17" t="s">
        <v>15</v>
      </c>
    </row>
    <row r="25" spans="1:3" s="27" customFormat="1" x14ac:dyDescent="0.25">
      <c r="A25" s="25" t="s">
        <v>167</v>
      </c>
      <c r="B25" s="29" t="s">
        <v>101</v>
      </c>
      <c r="C25" s="28"/>
    </row>
    <row r="26" spans="1:3" x14ac:dyDescent="0.25">
      <c r="A26" s="1" t="s">
        <v>168</v>
      </c>
      <c r="B26" s="11" t="s">
        <v>102</v>
      </c>
      <c r="C26" s="17" t="s">
        <v>15</v>
      </c>
    </row>
    <row r="27" spans="1:3" x14ac:dyDescent="0.25">
      <c r="A27" s="1" t="s">
        <v>169</v>
      </c>
      <c r="B27" s="11" t="s">
        <v>105</v>
      </c>
      <c r="C27" s="17" t="s">
        <v>15</v>
      </c>
    </row>
    <row r="28" spans="1:3" x14ac:dyDescent="0.25">
      <c r="A28" s="1" t="s">
        <v>170</v>
      </c>
      <c r="B28" s="11" t="s">
        <v>103</v>
      </c>
      <c r="C28" s="17" t="s">
        <v>15</v>
      </c>
    </row>
    <row r="29" spans="1:3" x14ac:dyDescent="0.25">
      <c r="A29" s="1" t="s">
        <v>171</v>
      </c>
      <c r="B29" s="11" t="s">
        <v>120</v>
      </c>
      <c r="C29" s="17" t="s">
        <v>15</v>
      </c>
    </row>
    <row r="30" spans="1:3" x14ac:dyDescent="0.25">
      <c r="A30" s="1" t="s">
        <v>172</v>
      </c>
      <c r="B30" s="11" t="s">
        <v>106</v>
      </c>
      <c r="C30" s="17" t="s">
        <v>15</v>
      </c>
    </row>
    <row r="31" spans="1:3" x14ac:dyDescent="0.25">
      <c r="A31" s="1" t="s">
        <v>173</v>
      </c>
      <c r="B31" s="11" t="s">
        <v>104</v>
      </c>
      <c r="C31" s="17" t="s">
        <v>15</v>
      </c>
    </row>
    <row r="32" spans="1:3" s="27" customFormat="1" x14ac:dyDescent="0.25">
      <c r="A32" s="25" t="s">
        <v>174</v>
      </c>
      <c r="B32" s="29" t="s">
        <v>110</v>
      </c>
      <c r="C32" s="28"/>
    </row>
    <row r="33" spans="1:3" x14ac:dyDescent="0.25">
      <c r="A33" s="1" t="s">
        <v>175</v>
      </c>
      <c r="B33" s="11" t="s">
        <v>116</v>
      </c>
      <c r="C33" s="17" t="s">
        <v>53</v>
      </c>
    </row>
    <row r="34" spans="1:3" x14ac:dyDescent="0.25">
      <c r="A34" s="1" t="s">
        <v>176</v>
      </c>
      <c r="B34" s="11" t="s">
        <v>129</v>
      </c>
      <c r="C34" s="17" t="s">
        <v>53</v>
      </c>
    </row>
    <row r="35" spans="1:3" x14ac:dyDescent="0.25">
      <c r="A35" s="1" t="s">
        <v>177</v>
      </c>
      <c r="B35" s="11" t="s">
        <v>117</v>
      </c>
      <c r="C35" s="17" t="s">
        <v>53</v>
      </c>
    </row>
    <row r="36" spans="1:3" s="27" customFormat="1" x14ac:dyDescent="0.25">
      <c r="A36" s="25" t="s">
        <v>178</v>
      </c>
      <c r="B36" s="29" t="s">
        <v>109</v>
      </c>
      <c r="C36" s="28"/>
    </row>
    <row r="37" spans="1:3" x14ac:dyDescent="0.25">
      <c r="A37" s="1" t="s">
        <v>179</v>
      </c>
      <c r="B37" s="11" t="s">
        <v>91</v>
      </c>
      <c r="C37" s="17" t="s">
        <v>16</v>
      </c>
    </row>
    <row r="38" spans="1:3" x14ac:dyDescent="0.25">
      <c r="A38" s="1" t="s">
        <v>180</v>
      </c>
      <c r="B38" s="11" t="s">
        <v>94</v>
      </c>
      <c r="C38" s="17" t="s">
        <v>16</v>
      </c>
    </row>
    <row r="39" spans="1:3" x14ac:dyDescent="0.25">
      <c r="A39" s="1" t="s">
        <v>181</v>
      </c>
      <c r="B39" s="11" t="s">
        <v>93</v>
      </c>
      <c r="C39" s="17" t="s">
        <v>16</v>
      </c>
    </row>
    <row r="40" spans="1:3" x14ac:dyDescent="0.25">
      <c r="A40" s="1" t="s">
        <v>182</v>
      </c>
      <c r="B40" s="11" t="s">
        <v>95</v>
      </c>
      <c r="C40" s="17" t="s">
        <v>16</v>
      </c>
    </row>
    <row r="41" spans="1:3" s="27" customFormat="1" x14ac:dyDescent="0.25">
      <c r="A41" s="25" t="s">
        <v>183</v>
      </c>
      <c r="B41" s="29" t="s">
        <v>108</v>
      </c>
      <c r="C41" s="28"/>
    </row>
    <row r="42" spans="1:3" x14ac:dyDescent="0.25">
      <c r="A42" s="1" t="s">
        <v>184</v>
      </c>
      <c r="B42" s="11" t="s">
        <v>130</v>
      </c>
      <c r="C42" s="17" t="s">
        <v>16</v>
      </c>
    </row>
    <row r="43" spans="1:3" x14ac:dyDescent="0.25">
      <c r="A43" s="1" t="s">
        <v>185</v>
      </c>
      <c r="B43" s="11" t="s">
        <v>134</v>
      </c>
      <c r="C43" s="17" t="s">
        <v>16</v>
      </c>
    </row>
    <row r="44" spans="1:3" s="27" customFormat="1" x14ac:dyDescent="0.25">
      <c r="A44" s="25" t="s">
        <v>186</v>
      </c>
      <c r="B44" s="29" t="s">
        <v>96</v>
      </c>
      <c r="C44" s="28"/>
    </row>
    <row r="45" spans="1:3" x14ac:dyDescent="0.25">
      <c r="A45" s="1" t="s">
        <v>187</v>
      </c>
      <c r="B45" s="11" t="s">
        <v>112</v>
      </c>
      <c r="C45" s="17" t="s">
        <v>34</v>
      </c>
    </row>
    <row r="46" spans="1:3" x14ac:dyDescent="0.25">
      <c r="A46" s="1" t="s">
        <v>188</v>
      </c>
      <c r="B46" s="11" t="s">
        <v>114</v>
      </c>
      <c r="C46" s="17" t="s">
        <v>34</v>
      </c>
    </row>
    <row r="47" spans="1:3" s="9" customFormat="1" x14ac:dyDescent="0.25">
      <c r="A47" s="22" t="s">
        <v>189</v>
      </c>
      <c r="B47" s="21" t="s">
        <v>113</v>
      </c>
      <c r="C47" s="7" t="s">
        <v>34</v>
      </c>
    </row>
    <row r="48" spans="1:3" x14ac:dyDescent="0.25">
      <c r="A48" s="1" t="s">
        <v>190</v>
      </c>
      <c r="B48" s="11" t="s">
        <v>131</v>
      </c>
      <c r="C48" s="17" t="s">
        <v>34</v>
      </c>
    </row>
    <row r="49" spans="1:3" x14ac:dyDescent="0.25">
      <c r="A49" s="1" t="s">
        <v>191</v>
      </c>
      <c r="B49" s="11" t="s">
        <v>133</v>
      </c>
      <c r="C49" s="17" t="s">
        <v>34</v>
      </c>
    </row>
    <row r="50" spans="1:3" x14ac:dyDescent="0.25">
      <c r="A50" s="1" t="s">
        <v>192</v>
      </c>
      <c r="B50" s="11" t="s">
        <v>124</v>
      </c>
      <c r="C50" s="17" t="s">
        <v>34</v>
      </c>
    </row>
    <row r="51" spans="1:3" x14ac:dyDescent="0.25">
      <c r="A51" s="23" t="s">
        <v>193</v>
      </c>
      <c r="B51" s="11" t="s">
        <v>125</v>
      </c>
      <c r="C51" s="17" t="s">
        <v>34</v>
      </c>
    </row>
    <row r="52" spans="1:3" x14ac:dyDescent="0.25">
      <c r="A52" s="1" t="s">
        <v>194</v>
      </c>
      <c r="B52" s="11" t="s">
        <v>122</v>
      </c>
      <c r="C52" s="17" t="s">
        <v>34</v>
      </c>
    </row>
    <row r="53" spans="1:3" x14ac:dyDescent="0.25">
      <c r="A53" s="1" t="s">
        <v>195</v>
      </c>
      <c r="B53" s="11" t="s">
        <v>123</v>
      </c>
      <c r="C53" s="17" t="s">
        <v>34</v>
      </c>
    </row>
    <row r="54" spans="1:3" s="32" customFormat="1" x14ac:dyDescent="0.25">
      <c r="A54" s="30" t="s">
        <v>196</v>
      </c>
      <c r="B54" s="31" t="s">
        <v>92</v>
      </c>
      <c r="C54" s="33"/>
    </row>
    <row r="55" spans="1:3" x14ac:dyDescent="0.25">
      <c r="A55" s="1" t="s">
        <v>197</v>
      </c>
      <c r="B55" s="11" t="s">
        <v>115</v>
      </c>
      <c r="C55" s="17" t="s">
        <v>16</v>
      </c>
    </row>
    <row r="56" spans="1:3" x14ac:dyDescent="0.25">
      <c r="A56" s="1" t="s">
        <v>198</v>
      </c>
      <c r="B56" s="11" t="s">
        <v>132</v>
      </c>
      <c r="C56" s="17" t="s">
        <v>16</v>
      </c>
    </row>
    <row r="57" spans="1:3" s="27" customFormat="1" x14ac:dyDescent="0.25">
      <c r="A57" s="25" t="s">
        <v>199</v>
      </c>
      <c r="B57" s="29" t="s">
        <v>121</v>
      </c>
      <c r="C57" s="28" t="s">
        <v>34</v>
      </c>
    </row>
    <row r="58" spans="1:3" s="36" customFormat="1" x14ac:dyDescent="0.25">
      <c r="A58" s="34" t="s">
        <v>200</v>
      </c>
      <c r="B58" s="35" t="s">
        <v>135</v>
      </c>
      <c r="C58" s="37"/>
    </row>
    <row r="59" spans="1:3" x14ac:dyDescent="0.25">
      <c r="A59" s="1" t="s">
        <v>201</v>
      </c>
      <c r="B59" s="11" t="s">
        <v>136</v>
      </c>
      <c r="C59" s="17" t="s">
        <v>16</v>
      </c>
    </row>
    <row r="60" spans="1:3" x14ac:dyDescent="0.25">
      <c r="A60" s="1" t="s">
        <v>202</v>
      </c>
      <c r="B60" s="11" t="s">
        <v>142</v>
      </c>
      <c r="C60" s="17" t="s">
        <v>16</v>
      </c>
    </row>
    <row r="61" spans="1:3" x14ac:dyDescent="0.25">
      <c r="A61" s="1" t="s">
        <v>203</v>
      </c>
      <c r="B61" s="11" t="s">
        <v>137</v>
      </c>
      <c r="C61" s="17" t="s">
        <v>16</v>
      </c>
    </row>
    <row r="62" spans="1:3" x14ac:dyDescent="0.25">
      <c r="A62" s="1" t="s">
        <v>204</v>
      </c>
      <c r="B62" s="11" t="s">
        <v>138</v>
      </c>
      <c r="C62" s="17" t="s">
        <v>16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208</v>
      </c>
      <c r="C65" s="10"/>
    </row>
    <row r="66" spans="1:3" x14ac:dyDescent="0.25">
      <c r="B66" s="6" t="s">
        <v>12</v>
      </c>
      <c r="C66" s="17" t="s">
        <v>16</v>
      </c>
    </row>
    <row r="67" spans="1:3" x14ac:dyDescent="0.25">
      <c r="B67" s="1" t="s">
        <v>59</v>
      </c>
      <c r="C67" s="17" t="s">
        <v>16</v>
      </c>
    </row>
    <row r="68" spans="1:3" x14ac:dyDescent="0.25">
      <c r="B68" s="1" t="s">
        <v>61</v>
      </c>
      <c r="C68" s="17" t="s">
        <v>16</v>
      </c>
    </row>
    <row r="69" spans="1:3" x14ac:dyDescent="0.25">
      <c r="B69" s="1" t="s">
        <v>60</v>
      </c>
    </row>
    <row r="70" spans="1:3" x14ac:dyDescent="0.25">
      <c r="B70" s="6"/>
    </row>
    <row r="71" spans="1:3" x14ac:dyDescent="0.25">
      <c r="B71" s="6" t="s">
        <v>58</v>
      </c>
    </row>
    <row r="72" spans="1:3" x14ac:dyDescent="0.25">
      <c r="B72" s="12" t="s">
        <v>66</v>
      </c>
    </row>
    <row r="73" spans="1:3" x14ac:dyDescent="0.25">
      <c r="B73" s="12" t="s">
        <v>65</v>
      </c>
    </row>
    <row r="74" spans="1:3" s="32" customFormat="1" x14ac:dyDescent="0.25">
      <c r="A74" s="30"/>
      <c r="B74" s="31" t="s">
        <v>97</v>
      </c>
      <c r="C74" s="33" t="s">
        <v>15</v>
      </c>
    </row>
    <row r="75" spans="1:3" x14ac:dyDescent="0.25">
      <c r="A75" s="17"/>
      <c r="B75" s="2" t="s">
        <v>10</v>
      </c>
      <c r="C75" s="17" t="s">
        <v>16</v>
      </c>
    </row>
    <row r="76" spans="1:3" x14ac:dyDescent="0.25">
      <c r="A76" s="17"/>
      <c r="B76" s="2" t="s">
        <v>20</v>
      </c>
      <c r="C76" s="17" t="s">
        <v>15</v>
      </c>
    </row>
    <row r="77" spans="1:3" x14ac:dyDescent="0.25">
      <c r="A77" s="17"/>
      <c r="B77" s="2" t="s">
        <v>11</v>
      </c>
      <c r="C77" s="17" t="s">
        <v>16</v>
      </c>
    </row>
    <row r="78" spans="1:3" x14ac:dyDescent="0.25">
      <c r="A78" s="17"/>
      <c r="B78" s="2" t="s">
        <v>17</v>
      </c>
      <c r="C78" s="17" t="s">
        <v>15</v>
      </c>
    </row>
    <row r="79" spans="1:3" x14ac:dyDescent="0.25">
      <c r="A79" s="17"/>
      <c r="B79" s="2" t="s">
        <v>19</v>
      </c>
      <c r="C79" s="17" t="s">
        <v>16</v>
      </c>
    </row>
    <row r="80" spans="1:3" x14ac:dyDescent="0.25">
      <c r="A80" s="17"/>
      <c r="B80" s="2" t="s">
        <v>18</v>
      </c>
      <c r="C80" s="17" t="s">
        <v>16</v>
      </c>
    </row>
    <row r="81" spans="1:3" x14ac:dyDescent="0.25">
      <c r="A81" s="17"/>
      <c r="B81" s="2" t="s">
        <v>24</v>
      </c>
      <c r="C81" s="17" t="s">
        <v>16</v>
      </c>
    </row>
    <row r="82" spans="1:3" x14ac:dyDescent="0.25">
      <c r="A82" s="17"/>
      <c r="B82" s="2" t="s">
        <v>21</v>
      </c>
      <c r="C82" s="17" t="s">
        <v>16</v>
      </c>
    </row>
    <row r="83" spans="1:3" x14ac:dyDescent="0.25">
      <c r="A83" s="17"/>
      <c r="B83" s="2" t="s">
        <v>22</v>
      </c>
      <c r="C83" s="17" t="s">
        <v>16</v>
      </c>
    </row>
    <row r="84" spans="1:3" x14ac:dyDescent="0.25">
      <c r="A84" s="17"/>
      <c r="B84" s="2" t="s">
        <v>23</v>
      </c>
      <c r="C84" s="17" t="s">
        <v>16</v>
      </c>
    </row>
    <row r="85" spans="1:3" x14ac:dyDescent="0.25">
      <c r="B85" s="12"/>
    </row>
    <row r="86" spans="1:3" x14ac:dyDescent="0.25">
      <c r="B86" s="6" t="s">
        <v>57</v>
      </c>
    </row>
    <row r="87" spans="1:3" x14ac:dyDescent="0.25">
      <c r="B87" s="12" t="s">
        <v>67</v>
      </c>
    </row>
    <row r="88" spans="1:3" x14ac:dyDescent="0.25">
      <c r="B88" s="12" t="s">
        <v>68</v>
      </c>
    </row>
    <row r="89" spans="1:3" ht="13.9" customHeight="1" x14ac:dyDescent="0.25">
      <c r="B89" s="2" t="s">
        <v>62</v>
      </c>
      <c r="C89" s="17" t="s">
        <v>16</v>
      </c>
    </row>
    <row r="90" spans="1:3" ht="13.9" customHeight="1" x14ac:dyDescent="0.25">
      <c r="B90" s="2" t="s">
        <v>20</v>
      </c>
      <c r="C90" s="17" t="s">
        <v>15</v>
      </c>
    </row>
    <row r="91" spans="1:3" x14ac:dyDescent="0.25">
      <c r="B91" s="2" t="s">
        <v>64</v>
      </c>
      <c r="C91" s="17" t="s">
        <v>15</v>
      </c>
    </row>
    <row r="92" spans="1:3" x14ac:dyDescent="0.25">
      <c r="A92" s="17"/>
      <c r="B92" s="2" t="s">
        <v>18</v>
      </c>
      <c r="C92" s="17" t="s">
        <v>16</v>
      </c>
    </row>
    <row r="93" spans="1:3" x14ac:dyDescent="0.25">
      <c r="B93" s="2" t="s">
        <v>63</v>
      </c>
      <c r="C93" s="17" t="s">
        <v>16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0</v>
      </c>
      <c r="B2" t="s">
        <v>2</v>
      </c>
      <c r="C2" s="4" t="s">
        <v>14</v>
      </c>
    </row>
    <row r="3" spans="1:3" s="6" customFormat="1" x14ac:dyDescent="0.25">
      <c r="A3" s="6" t="s">
        <v>5</v>
      </c>
      <c r="B3" s="6" t="s">
        <v>4</v>
      </c>
      <c r="C3" s="10"/>
    </row>
    <row r="4" spans="1:3" s="6" customFormat="1" x14ac:dyDescent="0.25">
      <c r="A4" s="10" t="s">
        <v>1</v>
      </c>
      <c r="B4" s="6" t="s">
        <v>211</v>
      </c>
      <c r="C4" s="10"/>
    </row>
    <row r="5" spans="1:3" x14ac:dyDescent="0.25">
      <c r="A5" s="17"/>
      <c r="B5" t="s">
        <v>212</v>
      </c>
    </row>
    <row r="6" spans="1:3" x14ac:dyDescent="0.25">
      <c r="A6" s="17"/>
      <c r="B6" s="1" t="s">
        <v>8</v>
      </c>
    </row>
    <row r="7" spans="1:3" s="5" customFormat="1" x14ac:dyDescent="0.25">
      <c r="A7" s="15"/>
      <c r="B7" s="16" t="s">
        <v>83</v>
      </c>
      <c r="C7" s="15"/>
    </row>
    <row r="8" spans="1:3" s="5" customFormat="1" x14ac:dyDescent="0.25">
      <c r="A8" s="15"/>
      <c r="B8" s="16" t="s">
        <v>85</v>
      </c>
      <c r="C8" s="15"/>
    </row>
    <row r="9" spans="1:3" s="5" customFormat="1" x14ac:dyDescent="0.25">
      <c r="A9" s="15"/>
      <c r="B9" s="20" t="s">
        <v>86</v>
      </c>
      <c r="C9" s="15"/>
    </row>
    <row r="10" spans="1:3" s="5" customFormat="1" x14ac:dyDescent="0.25">
      <c r="A10" s="15"/>
      <c r="B10" s="20" t="s">
        <v>87</v>
      </c>
      <c r="C10" s="15"/>
    </row>
    <row r="11" spans="1:3" x14ac:dyDescent="0.25">
      <c r="A11" s="17"/>
      <c r="B11" s="2" t="s">
        <v>70</v>
      </c>
      <c r="C11" s="17" t="s">
        <v>15</v>
      </c>
    </row>
    <row r="12" spans="1:3" x14ac:dyDescent="0.25">
      <c r="A12" s="17"/>
      <c r="B12" s="2" t="s">
        <v>88</v>
      </c>
    </row>
    <row r="13" spans="1:3" x14ac:dyDescent="0.25">
      <c r="A13" s="17"/>
      <c r="B13" s="2" t="s">
        <v>69</v>
      </c>
    </row>
    <row r="14" spans="1:3" x14ac:dyDescent="0.25">
      <c r="A14" s="17"/>
      <c r="B14" s="2" t="s">
        <v>13</v>
      </c>
      <c r="C14" s="17" t="s">
        <v>16</v>
      </c>
    </row>
    <row r="15" spans="1:3" s="32" customFormat="1" x14ac:dyDescent="0.25">
      <c r="A15" s="30"/>
      <c r="B15" s="31" t="s">
        <v>97</v>
      </c>
      <c r="C15" s="33" t="s">
        <v>15</v>
      </c>
    </row>
    <row r="16" spans="1:3" x14ac:dyDescent="0.25">
      <c r="A16" s="17"/>
      <c r="B16" s="2" t="s">
        <v>28</v>
      </c>
      <c r="C16" s="17" t="s">
        <v>16</v>
      </c>
    </row>
    <row r="17" spans="1:3" s="5" customFormat="1" x14ac:dyDescent="0.25">
      <c r="A17" s="15"/>
      <c r="B17" s="16" t="s">
        <v>71</v>
      </c>
      <c r="C17" s="15" t="s">
        <v>16</v>
      </c>
    </row>
    <row r="18" spans="1:3" s="5" customFormat="1" x14ac:dyDescent="0.25">
      <c r="A18" s="15"/>
      <c r="B18" s="16" t="s">
        <v>27</v>
      </c>
      <c r="C18" s="15" t="s">
        <v>16</v>
      </c>
    </row>
    <row r="19" spans="1:3" x14ac:dyDescent="0.25">
      <c r="A19" s="17"/>
      <c r="B19" s="2" t="s">
        <v>75</v>
      </c>
      <c r="C19" s="17" t="s">
        <v>15</v>
      </c>
    </row>
    <row r="20" spans="1:3" x14ac:dyDescent="0.25">
      <c r="A20" s="17"/>
      <c r="B20" s="2" t="s">
        <v>11</v>
      </c>
      <c r="C20" s="17" t="s">
        <v>16</v>
      </c>
    </row>
    <row r="21" spans="1:3" x14ac:dyDescent="0.25">
      <c r="A21" s="17"/>
      <c r="B21" s="2" t="s">
        <v>72</v>
      </c>
    </row>
    <row r="22" spans="1:3" s="9" customFormat="1" x14ac:dyDescent="0.25">
      <c r="A22" s="7"/>
      <c r="B22" s="8" t="s">
        <v>73</v>
      </c>
      <c r="C22" s="7"/>
    </row>
    <row r="23" spans="1:3" x14ac:dyDescent="0.25">
      <c r="A23" s="17"/>
      <c r="B23" s="2" t="s">
        <v>17</v>
      </c>
      <c r="C23" s="17" t="s">
        <v>15</v>
      </c>
    </row>
    <row r="24" spans="1:3" x14ac:dyDescent="0.25">
      <c r="A24" s="17"/>
      <c r="B24" s="2" t="s">
        <v>19</v>
      </c>
      <c r="C24" s="17" t="s">
        <v>16</v>
      </c>
    </row>
    <row r="25" spans="1:3" s="5" customFormat="1" x14ac:dyDescent="0.25">
      <c r="A25" s="15"/>
      <c r="B25" s="16" t="s">
        <v>74</v>
      </c>
      <c r="C25" s="15" t="s">
        <v>16</v>
      </c>
    </row>
    <row r="26" spans="1:3" x14ac:dyDescent="0.25">
      <c r="A26" s="17"/>
      <c r="B26" s="2" t="s">
        <v>24</v>
      </c>
      <c r="C26" s="17" t="s">
        <v>16</v>
      </c>
    </row>
    <row r="27" spans="1:3" x14ac:dyDescent="0.25">
      <c r="A27" s="17"/>
      <c r="B27" s="2" t="s">
        <v>18</v>
      </c>
      <c r="C27" s="17" t="s">
        <v>16</v>
      </c>
    </row>
    <row r="28" spans="1:3" x14ac:dyDescent="0.25">
      <c r="A28" s="17"/>
      <c r="B28" s="2" t="s">
        <v>22</v>
      </c>
      <c r="C28" s="17" t="s">
        <v>16</v>
      </c>
    </row>
    <row r="29" spans="1:3" s="5" customFormat="1" x14ac:dyDescent="0.25">
      <c r="A29" s="15"/>
      <c r="B29" s="16" t="s">
        <v>84</v>
      </c>
      <c r="C29" s="15"/>
    </row>
    <row r="30" spans="1:3" x14ac:dyDescent="0.25">
      <c r="A30" s="17"/>
      <c r="B30" s="2" t="s">
        <v>23</v>
      </c>
      <c r="C30" s="17" t="s">
        <v>16</v>
      </c>
    </row>
    <row r="31" spans="1:3" x14ac:dyDescent="0.25">
      <c r="A31" s="17"/>
      <c r="B31" s="2" t="s">
        <v>21</v>
      </c>
      <c r="C31" s="17" t="s">
        <v>16</v>
      </c>
    </row>
    <row r="32" spans="1:3" s="5" customFormat="1" x14ac:dyDescent="0.25">
      <c r="A32" s="15"/>
      <c r="B32" s="16" t="s">
        <v>76</v>
      </c>
      <c r="C32" s="15" t="s">
        <v>15</v>
      </c>
    </row>
    <row r="33" spans="1:3" s="5" customFormat="1" x14ac:dyDescent="0.25">
      <c r="A33" s="15"/>
      <c r="B33" s="16" t="s">
        <v>77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209</v>
      </c>
      <c r="C35" s="10"/>
    </row>
    <row r="36" spans="1:3" x14ac:dyDescent="0.25">
      <c r="A36" s="17"/>
      <c r="B36" s="1" t="s">
        <v>25</v>
      </c>
    </row>
    <row r="37" spans="1:3" s="5" customFormat="1" x14ac:dyDescent="0.25">
      <c r="A37" s="15"/>
      <c r="B37" s="16" t="s">
        <v>83</v>
      </c>
      <c r="C37" s="15"/>
    </row>
    <row r="38" spans="1:3" s="5" customFormat="1" x14ac:dyDescent="0.25">
      <c r="A38" s="15"/>
      <c r="B38" s="16" t="s">
        <v>85</v>
      </c>
      <c r="C38" s="15"/>
    </row>
    <row r="39" spans="1:3" s="5" customFormat="1" x14ac:dyDescent="0.25">
      <c r="A39" s="15"/>
      <c r="B39" s="20" t="s">
        <v>86</v>
      </c>
      <c r="C39" s="15"/>
    </row>
    <row r="40" spans="1:3" s="5" customFormat="1" x14ac:dyDescent="0.25">
      <c r="A40" s="15"/>
      <c r="B40" s="20" t="s">
        <v>87</v>
      </c>
      <c r="C40" s="15"/>
    </row>
    <row r="41" spans="1:3" x14ac:dyDescent="0.25">
      <c r="A41" s="17"/>
      <c r="B41" s="2" t="s">
        <v>26</v>
      </c>
      <c r="C41" s="17" t="s">
        <v>15</v>
      </c>
    </row>
    <row r="42" spans="1:3" x14ac:dyDescent="0.25">
      <c r="A42" s="17"/>
      <c r="B42" s="2" t="s">
        <v>88</v>
      </c>
    </row>
    <row r="43" spans="1:3" x14ac:dyDescent="0.25">
      <c r="A43" s="17"/>
      <c r="B43" s="2" t="s">
        <v>69</v>
      </c>
    </row>
    <row r="44" spans="1:3" x14ac:dyDescent="0.25">
      <c r="A44" s="17"/>
      <c r="B44" s="2" t="s">
        <v>78</v>
      </c>
      <c r="C44" s="17" t="s">
        <v>16</v>
      </c>
    </row>
    <row r="45" spans="1:3" x14ac:dyDescent="0.25">
      <c r="A45" s="17"/>
      <c r="B45" s="2" t="s">
        <v>79</v>
      </c>
      <c r="C45" s="17" t="s">
        <v>15</v>
      </c>
    </row>
    <row r="46" spans="1:3" s="32" customFormat="1" x14ac:dyDescent="0.25">
      <c r="A46" s="30"/>
      <c r="B46" s="31" t="s">
        <v>97</v>
      </c>
      <c r="C46" s="33" t="s">
        <v>15</v>
      </c>
    </row>
    <row r="47" spans="1:3" x14ac:dyDescent="0.25">
      <c r="A47" s="17"/>
      <c r="B47" s="2" t="s">
        <v>31</v>
      </c>
      <c r="C47" s="17" t="s">
        <v>15</v>
      </c>
    </row>
    <row r="48" spans="1:3" x14ac:dyDescent="0.25">
      <c r="A48" s="17"/>
      <c r="B48" s="2" t="s">
        <v>30</v>
      </c>
      <c r="C48" s="17" t="s">
        <v>16</v>
      </c>
    </row>
    <row r="49" spans="1:3" s="5" customFormat="1" x14ac:dyDescent="0.25">
      <c r="A49" s="15"/>
      <c r="B49" s="16" t="s">
        <v>29</v>
      </c>
      <c r="C49" s="15" t="s">
        <v>15</v>
      </c>
    </row>
    <row r="50" spans="1:3" s="14" customFormat="1" x14ac:dyDescent="0.25">
      <c r="A50" s="18"/>
      <c r="B50" s="19" t="s">
        <v>33</v>
      </c>
      <c r="C50" s="18" t="s">
        <v>16</v>
      </c>
    </row>
    <row r="51" spans="1:3" s="5" customFormat="1" x14ac:dyDescent="0.25">
      <c r="A51" s="15"/>
      <c r="B51" s="16" t="s">
        <v>81</v>
      </c>
      <c r="C51" s="15"/>
    </row>
    <row r="52" spans="1:3" s="5" customFormat="1" x14ac:dyDescent="0.25">
      <c r="A52" s="15"/>
      <c r="B52" s="16" t="s">
        <v>83</v>
      </c>
      <c r="C52" s="15"/>
    </row>
    <row r="53" spans="1:3" s="5" customFormat="1" x14ac:dyDescent="0.25">
      <c r="A53" s="15"/>
      <c r="B53" s="16" t="s">
        <v>82</v>
      </c>
      <c r="C53" s="15"/>
    </row>
    <row r="54" spans="1:3" x14ac:dyDescent="0.25">
      <c r="A54" s="17"/>
      <c r="B54" s="2" t="s">
        <v>80</v>
      </c>
      <c r="C54" s="17" t="s">
        <v>16</v>
      </c>
    </row>
    <row r="55" spans="1:3" x14ac:dyDescent="0.25">
      <c r="A55" s="17"/>
      <c r="B55" s="2" t="s">
        <v>32</v>
      </c>
      <c r="C55" s="17" t="s">
        <v>16</v>
      </c>
    </row>
    <row r="56" spans="1:3" x14ac:dyDescent="0.25">
      <c r="A56" s="17"/>
      <c r="B56" s="2" t="s">
        <v>27</v>
      </c>
      <c r="C56" s="17" t="s">
        <v>16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3</v>
      </c>
      <c r="C58" s="10"/>
    </row>
    <row r="59" spans="1:3" x14ac:dyDescent="0.25">
      <c r="A59" s="17"/>
      <c r="B59" s="12" t="s">
        <v>49</v>
      </c>
    </row>
    <row r="60" spans="1:3" x14ac:dyDescent="0.25">
      <c r="A60" s="17"/>
      <c r="B60" s="2" t="s">
        <v>9</v>
      </c>
      <c r="C60" s="17" t="s">
        <v>15</v>
      </c>
    </row>
    <row r="61" spans="1:3" x14ac:dyDescent="0.25">
      <c r="A61" s="17"/>
      <c r="B61" s="2" t="s">
        <v>50</v>
      </c>
      <c r="C61" s="17" t="s">
        <v>16</v>
      </c>
    </row>
    <row r="62" spans="1:3" s="32" customFormat="1" x14ac:dyDescent="0.25">
      <c r="A62" s="30"/>
      <c r="B62" s="31" t="s">
        <v>97</v>
      </c>
      <c r="C62" s="33" t="s">
        <v>15</v>
      </c>
    </row>
    <row r="63" spans="1:3" x14ac:dyDescent="0.25">
      <c r="A63" s="17"/>
      <c r="B63" s="2" t="s">
        <v>51</v>
      </c>
      <c r="C63" s="17" t="s">
        <v>15</v>
      </c>
    </row>
    <row r="64" spans="1:3" x14ac:dyDescent="0.25">
      <c r="A64" s="17"/>
      <c r="B64" s="2" t="s">
        <v>52</v>
      </c>
      <c r="C64" s="17" t="s">
        <v>53</v>
      </c>
    </row>
    <row r="65" spans="1:3" x14ac:dyDescent="0.25">
      <c r="A65" s="17"/>
      <c r="B65" s="2" t="s">
        <v>54</v>
      </c>
      <c r="C65" s="17" t="s">
        <v>15</v>
      </c>
    </row>
    <row r="66" spans="1:3" x14ac:dyDescent="0.25">
      <c r="A66" s="17"/>
      <c r="B66" s="2" t="s">
        <v>55</v>
      </c>
      <c r="C66" s="17" t="s">
        <v>34</v>
      </c>
    </row>
    <row r="67" spans="1:3" x14ac:dyDescent="0.25">
      <c r="A67" s="17"/>
      <c r="B67" s="2" t="s">
        <v>210</v>
      </c>
      <c r="C67" s="17" t="s">
        <v>16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56</v>
      </c>
    </row>
    <row r="71" spans="1:3" s="5" customFormat="1" x14ac:dyDescent="0.25">
      <c r="A71" s="15"/>
      <c r="B71" s="16" t="s">
        <v>83</v>
      </c>
      <c r="C71" s="15" t="s">
        <v>139</v>
      </c>
    </row>
    <row r="72" spans="1:3" s="5" customFormat="1" x14ac:dyDescent="0.25">
      <c r="A72" s="15"/>
      <c r="B72" s="16" t="s">
        <v>85</v>
      </c>
      <c r="C72" s="15" t="s">
        <v>15</v>
      </c>
    </row>
    <row r="73" spans="1:3" s="5" customFormat="1" x14ac:dyDescent="0.25">
      <c r="A73" s="15"/>
      <c r="B73" s="20" t="s">
        <v>86</v>
      </c>
      <c r="C73" s="15" t="s">
        <v>15</v>
      </c>
    </row>
    <row r="74" spans="1:3" s="5" customFormat="1" x14ac:dyDescent="0.25">
      <c r="A74" s="15"/>
      <c r="B74" s="20" t="s">
        <v>87</v>
      </c>
      <c r="C74" s="15" t="s">
        <v>15</v>
      </c>
    </row>
    <row r="75" spans="1:3" s="32" customFormat="1" x14ac:dyDescent="0.25">
      <c r="A75" s="30"/>
      <c r="B75" s="31" t="s">
        <v>97</v>
      </c>
      <c r="C75" s="33" t="s">
        <v>15</v>
      </c>
    </row>
    <row r="76" spans="1:3" x14ac:dyDescent="0.25">
      <c r="A76" s="17"/>
      <c r="B76" s="2" t="s">
        <v>41</v>
      </c>
      <c r="C76" s="17" t="s">
        <v>16</v>
      </c>
    </row>
    <row r="77" spans="1:3" x14ac:dyDescent="0.25">
      <c r="A77" s="17"/>
      <c r="B77" s="2" t="s">
        <v>42</v>
      </c>
    </row>
    <row r="78" spans="1:3" x14ac:dyDescent="0.25">
      <c r="A78" s="17"/>
      <c r="B78" s="2" t="s">
        <v>43</v>
      </c>
    </row>
    <row r="79" spans="1:3" x14ac:dyDescent="0.25">
      <c r="A79" s="17"/>
      <c r="B79" s="2" t="s">
        <v>44</v>
      </c>
    </row>
    <row r="80" spans="1:3" x14ac:dyDescent="0.25">
      <c r="A80" s="17"/>
      <c r="B80" s="2" t="s">
        <v>45</v>
      </c>
    </row>
    <row r="81" spans="1:3" x14ac:dyDescent="0.25">
      <c r="A81" s="17"/>
      <c r="B81" s="2" t="s">
        <v>46</v>
      </c>
    </row>
    <row r="82" spans="1:3" x14ac:dyDescent="0.25">
      <c r="A82" s="17"/>
      <c r="B82" s="11" t="s">
        <v>47</v>
      </c>
    </row>
    <row r="83" spans="1:3" x14ac:dyDescent="0.25">
      <c r="A83" s="17"/>
      <c r="B83" s="11" t="s">
        <v>89</v>
      </c>
    </row>
    <row r="84" spans="1:3" x14ac:dyDescent="0.25">
      <c r="A84" s="17"/>
      <c r="B84" s="11" t="s">
        <v>48</v>
      </c>
    </row>
    <row r="85" spans="1:3" x14ac:dyDescent="0.25">
      <c r="A85" s="17"/>
      <c r="B85" s="2"/>
    </row>
    <row r="86" spans="1:3" x14ac:dyDescent="0.25">
      <c r="A86" s="17"/>
      <c r="B86" s="12" t="s">
        <v>35</v>
      </c>
    </row>
    <row r="87" spans="1:3" x14ac:dyDescent="0.25">
      <c r="A87" s="17"/>
      <c r="B87" s="2" t="s">
        <v>28</v>
      </c>
      <c r="C87" s="17" t="s">
        <v>16</v>
      </c>
    </row>
    <row r="88" spans="1:3" x14ac:dyDescent="0.25">
      <c r="A88" s="17"/>
      <c r="B88" s="2" t="s">
        <v>20</v>
      </c>
      <c r="C88" s="17" t="s">
        <v>15</v>
      </c>
    </row>
    <row r="89" spans="1:3" x14ac:dyDescent="0.25">
      <c r="A89" s="17"/>
      <c r="B89" s="2" t="s">
        <v>11</v>
      </c>
      <c r="C89" s="17" t="s">
        <v>16</v>
      </c>
    </row>
    <row r="90" spans="1:3" s="32" customFormat="1" x14ac:dyDescent="0.25">
      <c r="A90" s="30"/>
      <c r="B90" s="31" t="s">
        <v>97</v>
      </c>
      <c r="C90" s="33" t="s">
        <v>15</v>
      </c>
    </row>
    <row r="91" spans="1:3" x14ac:dyDescent="0.25">
      <c r="A91" s="17"/>
      <c r="B91" s="2" t="s">
        <v>17</v>
      </c>
      <c r="C91" s="17" t="s">
        <v>15</v>
      </c>
    </row>
    <row r="92" spans="1:3" x14ac:dyDescent="0.25">
      <c r="A92" s="17"/>
      <c r="B92" s="2" t="s">
        <v>19</v>
      </c>
      <c r="C92" s="17" t="s">
        <v>16</v>
      </c>
    </row>
    <row r="93" spans="1:3" x14ac:dyDescent="0.25">
      <c r="A93" s="17"/>
      <c r="B93" s="2" t="s">
        <v>18</v>
      </c>
      <c r="C93" s="17" t="s">
        <v>16</v>
      </c>
    </row>
    <row r="94" spans="1:3" x14ac:dyDescent="0.25">
      <c r="A94" s="17"/>
      <c r="B94" s="2" t="s">
        <v>24</v>
      </c>
      <c r="C94" s="17" t="s">
        <v>16</v>
      </c>
    </row>
    <row r="95" spans="1:3" x14ac:dyDescent="0.25">
      <c r="A95" s="17"/>
      <c r="B95" s="2" t="s">
        <v>36</v>
      </c>
      <c r="C95" s="17" t="s">
        <v>16</v>
      </c>
    </row>
    <row r="96" spans="1:3" x14ac:dyDescent="0.25">
      <c r="A96" s="17"/>
      <c r="B96" s="2" t="s">
        <v>22</v>
      </c>
      <c r="C96" s="17" t="s">
        <v>16</v>
      </c>
    </row>
    <row r="97" spans="1:3" x14ac:dyDescent="0.25">
      <c r="A97" s="17"/>
      <c r="B97" s="2" t="s">
        <v>23</v>
      </c>
      <c r="C97" s="17" t="s">
        <v>16</v>
      </c>
    </row>
    <row r="98" spans="1:3" x14ac:dyDescent="0.25">
      <c r="A98" s="17"/>
      <c r="B98" s="2"/>
    </row>
    <row r="99" spans="1:3" x14ac:dyDescent="0.25">
      <c r="A99" s="17"/>
      <c r="B99" s="13" t="s">
        <v>39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25">
      <c r="A101" s="17"/>
      <c r="B101" s="2" t="s">
        <v>38</v>
      </c>
      <c r="C101" s="17" t="s">
        <v>16</v>
      </c>
    </row>
    <row r="102" spans="1:3" x14ac:dyDescent="0.25">
      <c r="A102" s="17"/>
      <c r="B102" s="2" t="s">
        <v>37</v>
      </c>
      <c r="C102" s="17" t="s">
        <v>16</v>
      </c>
    </row>
    <row r="103" spans="1:3" x14ac:dyDescent="0.25">
      <c r="A103" s="17"/>
      <c r="B103" s="2" t="s">
        <v>40</v>
      </c>
      <c r="C103" s="17" t="s">
        <v>15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showGridLines="0" tabSelected="1" topLeftCell="B16" zoomScaleNormal="100" zoomScaleSheetLayoutView="85" workbookViewId="0">
      <selection activeCell="B32" sqref="B32:J34"/>
    </sheetView>
  </sheetViews>
  <sheetFormatPr baseColWidth="10" defaultColWidth="10.7109375" defaultRowHeight="15" x14ac:dyDescent="0.25"/>
  <cols>
    <col min="1" max="1" width="2.5703125" customWidth="1"/>
    <col min="2" max="2" width="18.7109375" bestFit="1" customWidth="1"/>
    <col min="3" max="3" width="15" bestFit="1" customWidth="1"/>
    <col min="4" max="4" width="22.85546875" style="17" bestFit="1" customWidth="1"/>
    <col min="5" max="5" width="11.140625" style="17" customWidth="1"/>
    <col min="6" max="6" width="14.140625" style="54" customWidth="1"/>
    <col min="7" max="7" width="11.7109375" bestFit="1" customWidth="1"/>
    <col min="8" max="8" width="11.7109375" customWidth="1"/>
    <col min="9" max="9" width="15.42578125" customWidth="1"/>
    <col min="10" max="10" width="22.7109375" bestFit="1" customWidth="1"/>
  </cols>
  <sheetData>
    <row r="1" spans="1:14" ht="10.15" customHeight="1" x14ac:dyDescent="0.25">
      <c r="F1" s="52"/>
    </row>
    <row r="2" spans="1:14" s="42" customFormat="1" ht="13.15" customHeight="1" x14ac:dyDescent="0.25">
      <c r="B2" s="89"/>
      <c r="C2" s="92" t="s">
        <v>215</v>
      </c>
      <c r="D2" s="93"/>
      <c r="E2" s="93"/>
      <c r="F2" s="93"/>
      <c r="G2" s="93"/>
      <c r="H2" s="66"/>
      <c r="I2" s="96" t="s">
        <v>221</v>
      </c>
      <c r="J2" s="97"/>
      <c r="K2" s="45"/>
      <c r="L2" s="45"/>
      <c r="M2" s="45"/>
      <c r="N2" s="45"/>
    </row>
    <row r="3" spans="1:14" s="42" customFormat="1" ht="13.15" customHeight="1" x14ac:dyDescent="0.25">
      <c r="B3" s="90"/>
      <c r="C3" s="94"/>
      <c r="D3" s="95"/>
      <c r="E3" s="95"/>
      <c r="F3" s="95"/>
      <c r="G3" s="95"/>
      <c r="H3" s="67"/>
      <c r="I3" s="98" t="s">
        <v>214</v>
      </c>
      <c r="J3" s="99"/>
      <c r="K3" s="45"/>
      <c r="L3" s="45"/>
      <c r="M3" s="45"/>
      <c r="N3" s="45"/>
    </row>
    <row r="4" spans="1:14" s="42" customFormat="1" ht="17.649999999999999" customHeight="1" x14ac:dyDescent="0.25">
      <c r="B4" s="90"/>
      <c r="C4" s="100" t="s">
        <v>222</v>
      </c>
      <c r="D4" s="101"/>
      <c r="E4" s="101"/>
      <c r="F4" s="101"/>
      <c r="G4" s="101"/>
      <c r="H4" s="68"/>
      <c r="I4" s="104" t="s">
        <v>227</v>
      </c>
      <c r="J4" s="105"/>
      <c r="K4" s="45"/>
      <c r="L4" s="45"/>
      <c r="M4" s="45"/>
      <c r="N4" s="45"/>
    </row>
    <row r="5" spans="1:14" s="42" customFormat="1" ht="12.4" customHeight="1" x14ac:dyDescent="0.25">
      <c r="B5" s="91"/>
      <c r="C5" s="102"/>
      <c r="D5" s="103"/>
      <c r="E5" s="103"/>
      <c r="F5" s="103"/>
      <c r="G5" s="103"/>
      <c r="H5" s="69"/>
      <c r="I5" s="106" t="s">
        <v>220</v>
      </c>
      <c r="J5" s="107"/>
    </row>
    <row r="6" spans="1:14" s="42" customFormat="1" ht="12.75" x14ac:dyDescent="0.25">
      <c r="B6" s="109"/>
      <c r="C6" s="109"/>
      <c r="D6" s="109"/>
      <c r="E6" s="109"/>
      <c r="F6" s="109"/>
      <c r="G6" s="109"/>
      <c r="H6" s="65"/>
      <c r="I6" s="46"/>
      <c r="J6" s="46"/>
      <c r="K6" s="46"/>
      <c r="L6" s="46"/>
      <c r="M6" s="46"/>
      <c r="N6" s="46"/>
    </row>
    <row r="7" spans="1:14" s="42" customFormat="1" x14ac:dyDescent="0.25">
      <c r="B7" s="51" t="s">
        <v>213</v>
      </c>
      <c r="C7" s="108" t="s">
        <v>223</v>
      </c>
      <c r="D7" s="108"/>
      <c r="E7" s="108"/>
      <c r="F7" s="108"/>
      <c r="G7" s="108"/>
      <c r="H7" s="108"/>
      <c r="I7" s="108"/>
      <c r="J7" s="108"/>
    </row>
    <row r="8" spans="1:14" s="42" customFormat="1" x14ac:dyDescent="0.25">
      <c r="B8" s="51" t="s">
        <v>219</v>
      </c>
      <c r="C8" s="48" t="s">
        <v>224</v>
      </c>
      <c r="D8" s="55"/>
      <c r="E8" s="55"/>
      <c r="F8" s="53"/>
      <c r="G8" s="49"/>
      <c r="H8" s="49"/>
    </row>
    <row r="9" spans="1:14" s="42" customFormat="1" x14ac:dyDescent="0.25">
      <c r="B9" t="s">
        <v>216</v>
      </c>
      <c r="C9" s="48" t="s">
        <v>225</v>
      </c>
      <c r="D9" s="50"/>
      <c r="E9" s="50"/>
      <c r="F9" s="53"/>
      <c r="G9" s="49"/>
      <c r="H9" s="49"/>
    </row>
    <row r="10" spans="1:14" s="43" customFormat="1" ht="13.15" customHeight="1" x14ac:dyDescent="0.25">
      <c r="B10" s="110" t="s">
        <v>217</v>
      </c>
      <c r="C10" s="108" t="s">
        <v>250</v>
      </c>
      <c r="D10" s="108"/>
      <c r="E10" s="108"/>
      <c r="F10" s="108"/>
      <c r="G10" s="108"/>
      <c r="H10" s="108"/>
      <c r="I10" s="108"/>
    </row>
    <row r="11" spans="1:14" s="43" customFormat="1" ht="13.15" customHeight="1" x14ac:dyDescent="0.25">
      <c r="B11" s="110"/>
      <c r="C11" s="108"/>
      <c r="D11" s="108"/>
      <c r="E11" s="108"/>
      <c r="F11" s="108"/>
      <c r="G11" s="108"/>
      <c r="H11" s="108"/>
      <c r="I11" s="108"/>
    </row>
    <row r="12" spans="1:14" s="44" customFormat="1" x14ac:dyDescent="0.25">
      <c r="A12"/>
      <c r="B12" s="51" t="s">
        <v>218</v>
      </c>
      <c r="C12" s="108" t="s">
        <v>251</v>
      </c>
      <c r="D12" s="108"/>
      <c r="E12" s="108"/>
      <c r="F12" s="108"/>
      <c r="G12" s="108"/>
      <c r="H12" s="108"/>
      <c r="I12" s="108"/>
      <c r="J12" s="74"/>
    </row>
    <row r="13" spans="1:14" s="44" customFormat="1" ht="15" customHeight="1" x14ac:dyDescent="0.25">
      <c r="A13"/>
      <c r="B13" s="88"/>
      <c r="C13" s="88"/>
      <c r="D13" s="88"/>
      <c r="E13" s="88"/>
      <c r="F13" s="88"/>
      <c r="G13" s="88"/>
      <c r="H13" s="55"/>
      <c r="I13" s="47"/>
      <c r="J13" s="47"/>
      <c r="K13" s="47"/>
      <c r="L13" s="47"/>
      <c r="M13" s="47"/>
      <c r="N13" s="47"/>
    </row>
    <row r="14" spans="1:14" x14ac:dyDescent="0.25">
      <c r="D14" s="78" t="s">
        <v>241</v>
      </c>
      <c r="E14" s="78"/>
      <c r="F14" s="78"/>
      <c r="G14" s="78"/>
      <c r="H14" s="78"/>
    </row>
    <row r="15" spans="1:14" ht="24" x14ac:dyDescent="0.25">
      <c r="B15" s="56" t="s">
        <v>229</v>
      </c>
      <c r="C15" s="56" t="s">
        <v>228</v>
      </c>
      <c r="D15" s="57" t="s">
        <v>226</v>
      </c>
      <c r="E15" s="57" t="s">
        <v>243</v>
      </c>
      <c r="F15" s="57" t="s">
        <v>244</v>
      </c>
      <c r="G15" s="56" t="s">
        <v>230</v>
      </c>
      <c r="H15" s="57" t="s">
        <v>247</v>
      </c>
      <c r="I15" s="57" t="s">
        <v>248</v>
      </c>
      <c r="J15" s="57" t="s">
        <v>239</v>
      </c>
    </row>
    <row r="16" spans="1:14" x14ac:dyDescent="0.25">
      <c r="B16" s="62">
        <v>1</v>
      </c>
      <c r="C16" s="63" t="s">
        <v>231</v>
      </c>
      <c r="D16" s="58" t="s">
        <v>232</v>
      </c>
      <c r="E16" s="62">
        <v>13</v>
      </c>
      <c r="F16" s="59">
        <v>19</v>
      </c>
      <c r="G16" s="62" t="s">
        <v>233</v>
      </c>
      <c r="H16" s="62">
        <v>30</v>
      </c>
      <c r="I16" s="72">
        <v>44.5</v>
      </c>
      <c r="J16" s="71">
        <f>+E16*F16*H16*I16</f>
        <v>329745</v>
      </c>
    </row>
    <row r="17" spans="2:10" x14ac:dyDescent="0.25">
      <c r="B17" s="62">
        <v>2</v>
      </c>
      <c r="C17" s="64" t="s">
        <v>231</v>
      </c>
      <c r="D17" s="58" t="s">
        <v>232</v>
      </c>
      <c r="E17" s="62">
        <v>3</v>
      </c>
      <c r="F17" s="59">
        <v>19</v>
      </c>
      <c r="G17" s="62" t="s">
        <v>234</v>
      </c>
      <c r="H17" s="62">
        <v>30</v>
      </c>
      <c r="I17" s="72">
        <v>74.5</v>
      </c>
      <c r="J17" s="71">
        <f>+E17*F17*H17*I17</f>
        <v>127395</v>
      </c>
    </row>
    <row r="18" spans="2:10" x14ac:dyDescent="0.25">
      <c r="B18" s="62">
        <v>3</v>
      </c>
      <c r="C18" s="75" t="s">
        <v>235</v>
      </c>
      <c r="D18" s="58" t="s">
        <v>232</v>
      </c>
      <c r="E18" s="62">
        <v>13</v>
      </c>
      <c r="F18" s="59">
        <v>19</v>
      </c>
      <c r="G18" s="62" t="s">
        <v>233</v>
      </c>
      <c r="H18" s="62">
        <v>30</v>
      </c>
      <c r="I18" s="72">
        <v>55</v>
      </c>
      <c r="J18" s="71">
        <f>+E18*F18*H18*I18</f>
        <v>407550</v>
      </c>
    </row>
    <row r="19" spans="2:10" x14ac:dyDescent="0.25">
      <c r="B19" s="60"/>
      <c r="C19" s="60"/>
      <c r="D19" s="60"/>
      <c r="E19" s="60"/>
      <c r="F19" s="60"/>
      <c r="G19" s="60"/>
      <c r="H19" s="60"/>
      <c r="I19" s="61" t="s">
        <v>236</v>
      </c>
      <c r="J19" s="71">
        <f>+SUM(J16:J18)</f>
        <v>864690</v>
      </c>
    </row>
    <row r="20" spans="2:10" x14ac:dyDescent="0.25">
      <c r="B20" s="60"/>
      <c r="C20" s="60"/>
      <c r="D20" s="60"/>
      <c r="E20" s="60"/>
      <c r="F20" s="60"/>
      <c r="G20" s="60"/>
      <c r="H20" s="60"/>
      <c r="I20" s="61" t="s">
        <v>237</v>
      </c>
      <c r="J20" s="58"/>
    </row>
    <row r="21" spans="2:10" x14ac:dyDescent="0.25">
      <c r="B21" s="60"/>
      <c r="C21" s="60"/>
      <c r="D21" s="60"/>
      <c r="E21" s="60"/>
      <c r="F21" s="60"/>
      <c r="G21" s="60"/>
      <c r="H21" s="60"/>
      <c r="I21" s="61" t="s">
        <v>238</v>
      </c>
      <c r="J21" s="58"/>
    </row>
    <row r="22" spans="2:10" x14ac:dyDescent="0.25">
      <c r="D22"/>
      <c r="E22"/>
      <c r="F22"/>
    </row>
    <row r="23" spans="2:10" x14ac:dyDescent="0.25">
      <c r="D23" s="78" t="s">
        <v>242</v>
      </c>
      <c r="E23" s="78"/>
      <c r="F23" s="78"/>
      <c r="G23" s="78"/>
      <c r="H23" s="78"/>
    </row>
    <row r="24" spans="2:10" ht="40.15" customHeight="1" x14ac:dyDescent="0.25">
      <c r="B24" s="79" t="s">
        <v>229</v>
      </c>
      <c r="C24" s="80"/>
      <c r="D24" s="81" t="s">
        <v>226</v>
      </c>
      <c r="E24" s="82"/>
      <c r="F24" s="70" t="s">
        <v>246</v>
      </c>
      <c r="G24" s="79" t="s">
        <v>244</v>
      </c>
      <c r="H24" s="80"/>
      <c r="I24" s="57" t="s">
        <v>245</v>
      </c>
      <c r="J24" s="57" t="s">
        <v>238</v>
      </c>
    </row>
    <row r="25" spans="2:10" ht="23.45" customHeight="1" x14ac:dyDescent="0.25">
      <c r="B25" s="83">
        <v>1</v>
      </c>
      <c r="C25" s="84"/>
      <c r="D25" s="85" t="s">
        <v>240</v>
      </c>
      <c r="E25" s="86"/>
      <c r="F25" s="62">
        <v>600</v>
      </c>
      <c r="G25" s="83">
        <v>19</v>
      </c>
      <c r="H25" s="84"/>
      <c r="I25" s="73">
        <v>9.5</v>
      </c>
      <c r="J25" s="71">
        <f>+F25*G25*I25</f>
        <v>108300</v>
      </c>
    </row>
    <row r="26" spans="2:10" x14ac:dyDescent="0.25">
      <c r="B26" s="60"/>
      <c r="C26" s="60"/>
      <c r="D26" s="60"/>
      <c r="E26" s="60"/>
      <c r="F26" s="60"/>
      <c r="G26" s="60"/>
      <c r="H26" s="60"/>
      <c r="I26" s="61" t="s">
        <v>236</v>
      </c>
      <c r="J26" s="58"/>
    </row>
    <row r="27" spans="2:10" x14ac:dyDescent="0.25">
      <c r="B27" s="60"/>
      <c r="C27" s="60"/>
      <c r="D27" s="60"/>
      <c r="E27" s="60"/>
      <c r="F27" s="60"/>
      <c r="G27" s="60"/>
      <c r="H27" s="60"/>
      <c r="I27" s="61" t="s">
        <v>237</v>
      </c>
      <c r="J27" s="58"/>
    </row>
    <row r="28" spans="2:10" x14ac:dyDescent="0.25">
      <c r="B28" s="60"/>
      <c r="C28" s="60"/>
      <c r="D28" s="60"/>
      <c r="E28" s="60"/>
      <c r="F28" s="60"/>
      <c r="G28" s="60"/>
      <c r="H28" s="60"/>
      <c r="I28" s="61" t="s">
        <v>238</v>
      </c>
      <c r="J28" s="58"/>
    </row>
    <row r="30" spans="2:10" x14ac:dyDescent="0.25">
      <c r="D30" s="87" t="s">
        <v>249</v>
      </c>
      <c r="E30" s="87"/>
      <c r="F30" s="87"/>
      <c r="G30" s="87"/>
      <c r="H30" s="87"/>
      <c r="J30" s="76">
        <f>+J25+J19</f>
        <v>972990</v>
      </c>
    </row>
    <row r="32" spans="2:10" x14ac:dyDescent="0.25">
      <c r="B32" s="77" t="s">
        <v>252</v>
      </c>
      <c r="C32" s="77"/>
      <c r="D32" s="77"/>
      <c r="E32" s="77"/>
      <c r="F32" s="77"/>
      <c r="G32" s="77"/>
      <c r="H32" s="77"/>
      <c r="I32" s="77"/>
      <c r="J32" s="77"/>
    </row>
    <row r="33" spans="2:10" x14ac:dyDescent="0.25">
      <c r="B33" s="77"/>
      <c r="C33" s="77"/>
      <c r="D33" s="77"/>
      <c r="E33" s="77"/>
      <c r="F33" s="77"/>
      <c r="G33" s="77"/>
      <c r="H33" s="77"/>
      <c r="I33" s="77"/>
      <c r="J33" s="77"/>
    </row>
    <row r="34" spans="2:10" x14ac:dyDescent="0.25">
      <c r="B34" s="77"/>
      <c r="C34" s="77"/>
      <c r="D34" s="77"/>
      <c r="E34" s="77"/>
      <c r="F34" s="77"/>
      <c r="G34" s="77"/>
      <c r="H34" s="77"/>
      <c r="I34" s="77"/>
      <c r="J34" s="77"/>
    </row>
  </sheetData>
  <mergeCells count="23">
    <mergeCell ref="B13:G13"/>
    <mergeCell ref="B2:B5"/>
    <mergeCell ref="C2:G3"/>
    <mergeCell ref="I2:J2"/>
    <mergeCell ref="I3:J3"/>
    <mergeCell ref="C4:G5"/>
    <mergeCell ref="I4:J4"/>
    <mergeCell ref="I5:J5"/>
    <mergeCell ref="C10:I11"/>
    <mergeCell ref="C12:I12"/>
    <mergeCell ref="B6:G6"/>
    <mergeCell ref="C7:J7"/>
    <mergeCell ref="B10:B11"/>
    <mergeCell ref="B32:J34"/>
    <mergeCell ref="D14:H14"/>
    <mergeCell ref="D23:H23"/>
    <mergeCell ref="B24:C24"/>
    <mergeCell ref="D24:E24"/>
    <mergeCell ref="G24:H24"/>
    <mergeCell ref="B25:C25"/>
    <mergeCell ref="D25:E25"/>
    <mergeCell ref="G25:H25"/>
    <mergeCell ref="D30:H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ca1ac69b-0982-4815-a740-f602279a80ba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524bacae-b4f4-4118-b011-20ae099d2214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EAP Chicama</vt:lpstr>
      <vt:lpstr>EAP Virú</vt:lpstr>
      <vt:lpstr>Costo Directo (2)</vt:lpstr>
      <vt:lpstr>'Costo Directo (2)'!Área_de_impresión</vt:lpstr>
      <vt:lpstr>'Costo Directo (2)'!Print_Area</vt:lpstr>
      <vt:lpstr>'Costo Directo (2)'!Print_Titles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AKIRO</cp:lastModifiedBy>
  <cp:lastPrinted>2025-06-08T04:39:02Z</cp:lastPrinted>
  <dcterms:created xsi:type="dcterms:W3CDTF">2021-10-13T22:24:50Z</dcterms:created>
  <dcterms:modified xsi:type="dcterms:W3CDTF">2025-06-08T04:58:36Z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