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defaultThemeVersion="124226"/>
  <mc:AlternateContent xmlns:mc="http://schemas.openxmlformats.org/markup-compatibility/2006">
    <mc:Choice Requires="x15">
      <x15ac:absPath xmlns:x15ac="http://schemas.microsoft.com/office/spreadsheetml/2010/11/ac" url="Y:\AJANI\Jefe Comercial\PROYECTOS TOTAL\OHLA\Ptoyecto Quebradas Cañete\"/>
    </mc:Choice>
  </mc:AlternateContent>
  <xr:revisionPtr revIDLastSave="0" documentId="13_ncr:1_{E6ACD9DC-09C6-4FDB-B640-C2D478B6AD23}" xr6:coauthVersionLast="36" xr6:coauthVersionMax="36" xr10:uidLastSave="{00000000-0000-0000-0000-000000000000}"/>
  <bookViews>
    <workbookView xWindow="0" yWindow="0" windowWidth="23040" windowHeight="8940" xr2:uid="{00000000-000D-0000-FFFF-FFFF00000000}"/>
  </bookViews>
  <sheets>
    <sheet name="Q&amp;A" sheetId="1" r:id="rId1"/>
  </sheets>
  <externalReferences>
    <externalReference r:id="rId2"/>
    <externalReference r:id="rId3"/>
  </externalReferences>
  <definedNames>
    <definedName name="_xlnm.Print_Area" localSheetId="0">'Q&amp;A'!$A$1:$H$47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calcChain.xml><?xml version="1.0" encoding="utf-8"?>
<calcChain xmlns="http://schemas.openxmlformats.org/spreadsheetml/2006/main">
  <c r="B26" i="1" l="1"/>
  <c r="B23" i="1"/>
  <c r="B14" i="1" l="1"/>
  <c r="B15" i="1" s="1"/>
  <c r="B16" i="1" s="1"/>
  <c r="B17" i="1" s="1"/>
  <c r="B18" i="1" s="1"/>
  <c r="B19" i="1" s="1"/>
  <c r="B20" i="1" s="1"/>
  <c r="B21" i="1" s="1"/>
  <c r="B24" i="1" l="1"/>
  <c r="B25" i="1" s="1"/>
  <c r="B31" i="1" s="1"/>
  <c r="B32" i="1" s="1"/>
  <c r="B33" i="1" s="1"/>
  <c r="B34" i="1" s="1"/>
  <c r="B22" i="1"/>
</calcChain>
</file>

<file path=xl/sharedStrings.xml><?xml version="1.0" encoding="utf-8"?>
<sst xmlns="http://schemas.openxmlformats.org/spreadsheetml/2006/main" count="80" uniqueCount="53">
  <si>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</si>
  <si>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</si>
  <si>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</si>
  <si>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</si>
  <si>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</si>
  <si>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</si>
  <si>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</si>
  <si>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</si>
  <si>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</si>
  <si>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</si>
  <si>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</si>
  <si>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</si>
  <si>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AJANI SAC</t>
  </si>
  <si>
    <t>PROTECCION Y ENCAUZAMIENTO EN QUEBRADAS - RIO CAÑETE</t>
  </si>
  <si>
    <t>400201-OHL001-000-XX-TO-ZZ-000016_Rev01</t>
  </si>
  <si>
    <t>Información enviada para licitar/ ANEXOS/Anexo 01 Especificaciones técnicas</t>
  </si>
  <si>
    <t>-</t>
  </si>
  <si>
    <t xml:space="preserve">Se solicita entregar los planos del proyecto (no links) </t>
  </si>
  <si>
    <t>Información enviada para licitar/ ANEXOS/Anexo 04 Consideraciones del monitoreo arqueológico.</t>
  </si>
  <si>
    <t>Información enviada para licitar/ ANEXOS/Anexo 09 Lista de cantidades.</t>
  </si>
  <si>
    <t>La carpeta está vacía. Se solicita enviar la información correspondiente.</t>
  </si>
  <si>
    <t>Se señala "Si el subcontratista opta por transportar un equipo diferente al indicado en la relación de equipo mínimo, este no será valorizado para efectos de la presente partida.". Se sugiere cambiar "diferente" por "de menor capacidad".</t>
  </si>
  <si>
    <t>8.1.2.a</t>
  </si>
  <si>
    <t>8.1.1.a.</t>
  </si>
  <si>
    <t>Se solicita especificar el requerimiento del Contratista acerca de las instalaciones en obra para su personal.</t>
  </si>
  <si>
    <t>Se solicita indicar la ubicación del area que el Contratista asignará al subcontratista para las facilidades de obra (oficinas, talleres, almacenes, parqueo, etc.), indicando también las dimensiones y topografía.</t>
  </si>
  <si>
    <t>8.1.5</t>
  </si>
  <si>
    <t>Se especifica como und "global" mientras que en el formato de propuesta económica indica "mes". Se solicita compatibilizar.</t>
  </si>
  <si>
    <t>Se menciona el adelanto pero no se indica a cuanto asciende como maximo. Se solicita definir dicho monto máximo de adelanto.</t>
  </si>
  <si>
    <t>13.d</t>
  </si>
  <si>
    <t xml:space="preserve">Se solicita confirmar que el seguro mencionado en el literal d, del numeral 13 SEGUROS, no es requerido para el subcontrato que es materia del presente concurso. </t>
  </si>
  <si>
    <t>Se solicita indicar la tarifa del Contratista por el servicio de supervisión de trabajos nocturnos o en horario extendido.</t>
  </si>
  <si>
    <t>CO-PE-1PE324 -SS-PS-024 Equipo motorizado  tránsito y seg. vial Rev.00</t>
  </si>
  <si>
    <t xml:space="preserve">Se solicita indicar si los cursos mencionados (Manejo defensivo, Fatiga y somnolencia) serán dictados por el Contratista y si tendrán algún costo para el Subcontratista. </t>
  </si>
  <si>
    <t>400201-OHL001-000-XX-TO-ZZ-000016-R01</t>
  </si>
  <si>
    <t>25. B1</t>
  </si>
  <si>
    <t xml:space="preserve">Dice :
Experiencias similares internacionales y nacionales (máximo 15 puntos) 
Se definen como “obras similares” o “experiencias similares” a la ejecución de obras lineales que incluyan dos (2) de los siguientes trabajos, en los últimos diez (10) años: 
• Obras de movimiento de tierras: Excavaciones masivas (&gt;700,000m3)
• Obras de arte que incluyan específicamente: Demolición y/o estructuras canalizadas y/o acueductos.
Confirmar que se considere cualquier tipo de Obra que incluyan los trabajos antes mencionados asi mismo que se considere tambien en Movimiento de Tierras a : Corte de Material, Extension de Material , Produccion de Relleno  y Transporte de Material . 
Es decir la condicion quedaria asi:
Experiencias similares internacionales y nacionales (máximo 15 puntos) 
Se definen como “obras similares” o “experiencias similares” a la ejecución de obras que incluyan dos (2) de los siguientes trabajos, en los últimos diez (10) años: 
• Obras de movimiento de tierras: Excavaciones masivas (&gt;700,000m3), Corte de Material (&gt;700,000m3)  , Extension de Material (&gt;700,000m3)  , Produccion de Relleno (&gt;700,000m3)  y Transporte de Material (&gt;700,000m3) . 
• Obras de arte que incluyan específicamente: Demolición y/o estructuras canalizadas y/o acueductos.
</t>
  </si>
  <si>
    <t>25. B1. Experiencias similares internacionales y nacionales (máximo 15 puntos) 
Tabla 26</t>
  </si>
  <si>
    <r>
      <t xml:space="preserve">Dice : 
</t>
    </r>
    <r>
      <rPr>
        <b/>
        <sz val="11"/>
        <color theme="1"/>
        <rFont val="Calibri"/>
        <family val="2"/>
        <scheme val="minor"/>
      </rPr>
      <t>B1. Experiencias del Postor (15 puntos)</t>
    </r>
    <r>
      <rPr>
        <sz val="11"/>
        <color theme="1"/>
        <rFont val="Calibri"/>
        <family val="2"/>
        <scheme val="minor"/>
      </rPr>
      <t xml:space="preserve">
Experiencia en trabajos de construcción en obras similares en los últimos 10 años. (8 puntos)  
3 contratos con montos mayores a S/ 70,000,000 cada contrato (8 puntos)
2 contratos con montos de S/ 50´000,000 a S/. 70´000,000 (5 puntos) 
1 contrato con monto mayor a S/ 30´000,000 (3 puntos)
Solicitamos se considere lo siguiente:
</t>
    </r>
    <r>
      <rPr>
        <b/>
        <sz val="11"/>
        <color theme="1"/>
        <rFont val="Calibri"/>
        <family val="2"/>
        <scheme val="minor"/>
      </rPr>
      <t>B1. Experiencias del Postor (15 puntos)</t>
    </r>
    <r>
      <rPr>
        <sz val="11"/>
        <color theme="1"/>
        <rFont val="Calibri"/>
        <family val="2"/>
        <scheme val="minor"/>
      </rPr>
      <t xml:space="preserve">
Experiencia en trabajos de construcción en obras en los últimos 10 años. (8 puntos)  
3 contratos con montos mayores a S/ 70,000,000 cada contrato o la suma de ellas mayores a S/ 210,000,000 (8 puntos)
2 contratos con montos de S/ 50´000,000 a S/. 70´000,000 (5 puntos) 
1 contrato con monto mayor a S/ 30´000,000 (3 puntos)</t>
    </r>
  </si>
  <si>
    <t xml:space="preserve">Dice :
Se considera servicios similares: a los Servicios o ejecución de obras que incluyan movimiento de tierras y/o demolición y/o estructuras canalizadas y/o paso superior tipo marco y/o acueductos y/o sifones y/o canales y/o alcantarillas y buzones y/o badenes. Para el caso de acreditación de experiencia del postor, debe demostrarse fehacientemente el haber ejecutado obras similares en las que el monto de la actividad de movimiento de tierras acumulado sea igual o mayor al valor referencial. 
Solicitamos se considere solo lo siguiente:
Se considera servicios similares: a los Servicios o ejecución de obras que incluyan movimiento de tierras y/o demolición y/o estructuras canalizadas y/o paso superior tipo marco y/o acueductos y/o sifones y/o canales y/o alcantarillas y buzones y/o badenes. </t>
  </si>
  <si>
    <t>400201-OHL001-000-XX-TO-ZZ-000016-R02</t>
  </si>
  <si>
    <t>26. B2. Organigrama y Personal Clave (máximo 10 puntos)
Tabla 27</t>
  </si>
  <si>
    <t>Considerar la profesion de Antropologia Social para el Cargo de Relacionista comunitario, es decir la condicion quedaria asi:
Relacionista comunitario (máximo 0.5 puntos) 
Puestos similares:  jefe / Especialista / Responsable / Coordinador Social, jefe /Especialista / Responsable / Coordinador de Relaciones Comunitarias, jefe / Especialista / Responsable / Coordinador en Asuntos Sociales, Especialista técnico Social,
Relacionista Comunitario 
Formación profesional: Profesional sociólogo y/o abogado y/o educador y/ocomunicador y/o comunicador social y/o comunicador para el desarrollo y/o Antropologo social.</t>
  </si>
  <si>
    <t>FORMATO C1 - PROPUESTA ECONOMICA</t>
  </si>
  <si>
    <t>06.04.04.05</t>
  </si>
  <si>
    <t>06.04.06.01</t>
  </si>
  <si>
    <t>La partida no tiene metrado. Confirmar si es correcto o indicar el metrado.</t>
  </si>
  <si>
    <t>8.3.12.b</t>
  </si>
  <si>
    <t>Se indica que la unidad de medida del suministro de roca es la tonelada, para lo cual los volquetes deben pasar por una balanza. Confirmar si dicha balanza es suministrada y operada por OHLA y que la distancia recorrida esta incluida en los metrados alcanzados en el Anexo 13. De lo contrario, se sugiere cambiar y utilizar unidades de volúmen (m3)</t>
  </si>
  <si>
    <t>La partida tiene metrado "0". Se solicita corregir.</t>
  </si>
  <si>
    <t>Se solicita que la antigüedad de equipos principale sea ampliado a 12 años sin limite de horas .</t>
  </si>
  <si>
    <t>Se solicita confirmar que el seguro de responsabilidad Profesional no es parte del alcance del Postor.</t>
  </si>
  <si>
    <t>Se solicita los estudios de canteras de las canteras propuesta en el expediente.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</si>
</sst>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4">
    <fill>
      <patternFill patternType="none"/>
    </fill>
    <fill>
      <patternFill patternType="gray125"/>
    </fill>
    <fill>
      <patternFill patternType="solid">
        <fgColor theme="3" tint="0.79998168889431442"/>
        <bgColor indexed="64"/>
      </patternFill>
    </fill>
    <fill>
      <patternFill patternType="solid">
        <fgColor indexed="65"/>
        <bgColor indexed="64"/>
      </patternFill>
    </fill>
  </fills>
  <borders count="6">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4">
    <xf numFmtId="0" fontId="0" fillId="0" borderId="0" xfId="0"/>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5" fillId="2" borderId="4" xfId="0" applyFont="1" applyFill="1" applyBorder="1" applyAlignment="1">
      <alignment horizontal="left" vertical="center"/>
    </xf>
    <xf numFmtId="0" fontId="2" fillId="3" borderId="0" xfId="0" applyFont="1" applyFill="1" applyAlignment="1">
      <alignment vertical="center"/>
    </xf>
    <xf numFmtId="0" fontId="4" fillId="3" borderId="0" xfId="0" applyFont="1" applyFill="1" applyAlignment="1">
      <alignment vertical="center"/>
    </xf>
    <xf numFmtId="0" fontId="2" fillId="3" borderId="0" xfId="0" applyFont="1" applyFill="1" applyAlignment="1">
      <alignment horizontal="right" vertical="center"/>
    </xf>
    <xf numFmtId="0" fontId="4" fillId="3" borderId="0" xfId="0" applyFont="1" applyFill="1" applyAlignment="1">
      <alignment horizontal="center" vertical="center" wrapText="1"/>
    </xf>
    <xf numFmtId="0" fontId="0" fillId="3" borderId="0" xfId="0" applyFill="1"/>
    <xf numFmtId="0" fontId="1" fillId="3" borderId="0" xfId="0" applyFont="1" applyFill="1"/>
    <xf numFmtId="0" fontId="1" fillId="3" borderId="4" xfId="0" applyFont="1" applyFill="1" applyBorder="1"/>
    <xf numFmtId="0" fontId="0" fillId="3" borderId="4" xfId="0" applyFill="1" applyBorder="1"/>
    <xf numFmtId="0" fontId="0" fillId="3" borderId="0" xfId="0" applyFill="1" applyAlignment="1">
      <alignment vertical="top"/>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horizontal="center" vertical="center"/>
    </xf>
    <xf numFmtId="0" fontId="1" fillId="3" borderId="0" xfId="0" applyFont="1" applyFill="1" applyAlignment="1">
      <alignment horizontal="center" vertical="top"/>
    </xf>
    <xf numFmtId="0" fontId="0" fillId="3" borderId="2" xfId="0" applyFill="1" applyBorder="1" applyAlignment="1">
      <alignment horizontal="center" vertical="justify" wrapText="1"/>
    </xf>
    <xf numFmtId="0" fontId="0" fillId="3" borderId="2" xfId="0" applyFill="1" applyBorder="1" applyAlignment="1">
      <alignment vertical="top" wrapText="1"/>
    </xf>
    <xf numFmtId="0" fontId="0" fillId="3" borderId="2" xfId="0" applyFill="1" applyBorder="1" applyAlignment="1">
      <alignment horizontal="justify" vertical="top" wrapText="1"/>
    </xf>
    <xf numFmtId="0" fontId="0" fillId="3" borderId="0" xfId="0" applyFill="1" applyAlignment="1">
      <alignment vertical="justify" wrapText="1"/>
    </xf>
    <xf numFmtId="0" fontId="0" fillId="3" borderId="0" xfId="0" applyFill="1" applyAlignment="1">
      <alignment vertical="top" wrapText="1"/>
    </xf>
    <xf numFmtId="0" fontId="0" fillId="3" borderId="3" xfId="0" applyFill="1" applyBorder="1" applyAlignment="1">
      <alignment vertical="top" wrapText="1"/>
    </xf>
    <xf numFmtId="0" fontId="0" fillId="3" borderId="3" xfId="0" applyFill="1" applyBorder="1" applyAlignment="1">
      <alignment horizontal="justify" vertical="top" wrapText="1"/>
    </xf>
    <xf numFmtId="0" fontId="3" fillId="3" borderId="2" xfId="0" applyFont="1" applyFill="1" applyBorder="1" applyAlignment="1">
      <alignment horizontal="justify" vertical="top" wrapText="1"/>
    </xf>
    <xf numFmtId="0" fontId="0" fillId="3" borderId="5" xfId="0" applyFill="1" applyBorder="1" applyAlignment="1">
      <alignment vertical="top" wrapText="1"/>
    </xf>
    <xf numFmtId="0" fontId="0" fillId="3" borderId="5" xfId="0" applyFill="1" applyBorder="1" applyAlignment="1">
      <alignment horizontal="justify" vertical="top" wrapText="1"/>
    </xf>
    <xf numFmtId="0" fontId="0" fillId="3" borderId="2" xfId="0" applyFill="1" applyBorder="1" applyAlignment="1">
      <alignment horizontal="center" vertical="center" wrapText="1"/>
    </xf>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2" fillId="3" borderId="0" xfId="0" applyFont="1" applyFill="1" applyAlignment="1">
      <alignment horizontal="center" vertical="center"/>
    </xf>
    <xf numFmtId="0" fontId="5" fillId="2" borderId="4" xfId="0" applyFont="1" applyFill="1" applyBorder="1" applyAlignment="1">
      <alignment horizontal="center" vertical="center"/>
    </xf>
    <xf numFmtId="0" fontId="4" fillId="3" borderId="0" xfId="0" applyFont="1" applyFill="1" applyAlignment="1">
      <alignment horizontal="center" vertical="center"/>
    </xf>
    <xf numFmtId="0" fontId="1" fillId="3" borderId="4" xfId="0" applyFont="1"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vertical="top"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3" xfId="0" applyBorder="1" applyAlignment="1">
      <alignment vertical="top" wrapText="1"/>
    </xf>
    <xf numFmtId="0" fontId="0" fillId="0" borderId="3" xfId="0" applyBorder="1" applyAlignment="1">
      <alignment horizontal="justify" vertical="top" wrapText="1"/>
    </xf>
    <xf numFmtId="0" fontId="3" fillId="3" borderId="3" xfId="0" applyFont="1" applyFill="1" applyBorder="1" applyAlignment="1">
      <alignment horizontal="justify" vertical="top" wrapText="1"/>
    </xf>
    <xf numFmtId="0" fontId="1" fillId="3" borderId="0" xfId="0" applyFont="1" applyFill="1" applyAlignment="1">
      <alignment horizontal="center"/>
    </xf>
    <xf numFmtId="0" fontId="4" fillId="3"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3083657</xdr:colOff>
      <xdr:row>1</xdr:row>
      <xdr:rowOff>20057</xdr:rowOff>
    </xdr:from>
    <xdr:to>
      <xdr:col>7</xdr:col>
      <xdr:colOff>3998628</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63281" y="190386"/>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zoomScale="90" zoomScaleNormal="90" zoomScaleSheetLayoutView="85" workbookViewId="0">
      <selection activeCell="B1" sqref="B1:H2"/>
    </sheetView>
  </sheetViews>
  <sheetFormatPr baseColWidth="10" defaultColWidth="9.109375" defaultRowHeight="14.4" x14ac:dyDescent="0.3"/>
  <cols>
    <col min="1" max="1" width="8.109375" style="8" customWidth="1"/>
    <col min="2" max="2" width="16.5546875" style="8" customWidth="1"/>
    <col min="3" max="3" width="13.88671875" style="8" customWidth="1"/>
    <col min="4" max="4" width="45.33203125" style="8" customWidth="1"/>
    <col min="5" max="5" width="16" style="35" customWidth="1"/>
    <col min="6" max="6" width="10.5546875" style="35" customWidth="1"/>
    <col min="7" max="7" width="77.6640625" style="8" customWidth="1"/>
    <col min="8" max="8" width="65.109375" style="8" customWidth="1"/>
    <col min="9" max="9" width="20.6640625" style="8" customWidth="1"/>
    <col min="10" max="10" width="14.6640625" style="8" customWidth="1"/>
    <col min="11" max="11" width="9.109375" style="8"/>
    <col min="12" max="12" width="28.5546875" style="12" customWidth="1"/>
    <col min="13" max="16384" width="9.109375" style="8"/>
  </cols>
  <sheetData>
    <row r="1" spans="1:12" s="4" customFormat="1" ht="13.2" customHeight="1" x14ac:dyDescent="0.3">
      <c r="B1" s="43" t="s">
        <v>5</v>
      </c>
      <c r="C1" s="43"/>
      <c r="D1" s="43"/>
      <c r="E1" s="43"/>
      <c r="F1" s="43"/>
      <c r="G1" s="43"/>
      <c r="H1" s="43"/>
      <c r="I1" s="5"/>
      <c r="J1" s="5"/>
      <c r="K1" s="5"/>
      <c r="L1" s="5"/>
    </row>
    <row r="2" spans="1:12" s="4" customFormat="1" ht="45" customHeight="1" x14ac:dyDescent="0.3">
      <c r="B2" s="43"/>
      <c r="C2" s="43"/>
      <c r="D2" s="43"/>
      <c r="E2" s="43"/>
      <c r="F2" s="43"/>
      <c r="G2" s="43"/>
      <c r="H2" s="43"/>
      <c r="I2" s="5"/>
      <c r="J2" s="5"/>
      <c r="K2" s="5"/>
    </row>
    <row r="3" spans="1:12" s="4" customFormat="1" ht="13.2" x14ac:dyDescent="0.3">
      <c r="B3" s="6"/>
      <c r="C3" s="6"/>
      <c r="D3" s="6"/>
      <c r="E3" s="31"/>
      <c r="F3" s="31"/>
    </row>
    <row r="4" spans="1:12" s="4" customFormat="1" ht="18" customHeight="1" x14ac:dyDescent="0.3">
      <c r="B4" s="1" t="s">
        <v>2</v>
      </c>
      <c r="C4" s="3" t="s">
        <v>13</v>
      </c>
      <c r="D4" s="3"/>
      <c r="E4" s="32"/>
      <c r="F4" s="32"/>
      <c r="G4" s="2"/>
      <c r="H4" s="2"/>
      <c r="I4" s="5"/>
      <c r="J4" s="5"/>
      <c r="K4" s="5"/>
      <c r="L4" s="7"/>
    </row>
    <row r="5" spans="1:12" s="4" customFormat="1" ht="13.2" x14ac:dyDescent="0.3">
      <c r="B5" s="5"/>
      <c r="C5" s="5"/>
      <c r="D5" s="5"/>
      <c r="E5" s="33"/>
      <c r="F5" s="33"/>
      <c r="G5" s="5"/>
      <c r="H5" s="5"/>
      <c r="I5" s="5"/>
      <c r="J5" s="5"/>
      <c r="K5" s="5"/>
      <c r="L5" s="5"/>
    </row>
    <row r="6" spans="1:12" x14ac:dyDescent="0.3">
      <c r="B6" s="9" t="s">
        <v>3</v>
      </c>
      <c r="C6" s="10" t="s">
        <v>12</v>
      </c>
      <c r="D6" s="10"/>
      <c r="E6" s="34"/>
      <c r="F6" s="34"/>
      <c r="G6" s="11"/>
    </row>
    <row r="7" spans="1:12" x14ac:dyDescent="0.3">
      <c r="I7" s="5"/>
      <c r="J7" s="5"/>
      <c r="K7" s="5"/>
    </row>
    <row r="8" spans="1:12" x14ac:dyDescent="0.3">
      <c r="I8" s="5"/>
      <c r="J8" s="5"/>
      <c r="K8" s="5"/>
    </row>
    <row r="9" spans="1:12" x14ac:dyDescent="0.3">
      <c r="A9" s="42" t="s">
        <v>4</v>
      </c>
      <c r="B9" s="42"/>
      <c r="C9" s="42"/>
      <c r="D9" s="42"/>
      <c r="E9" s="42"/>
      <c r="F9" s="42"/>
      <c r="G9" s="42"/>
      <c r="H9" s="42"/>
    </row>
    <row r="11" spans="1:12" ht="15" thickBot="1" x14ac:dyDescent="0.35"/>
    <row r="12" spans="1:12" s="16" customFormat="1" ht="34.200000000000003" customHeight="1" thickBot="1" x14ac:dyDescent="0.35">
      <c r="A12" s="13" t="s">
        <v>0</v>
      </c>
      <c r="B12" s="14" t="s">
        <v>10</v>
      </c>
      <c r="C12" s="14" t="s">
        <v>11</v>
      </c>
      <c r="D12" s="14" t="s">
        <v>6</v>
      </c>
      <c r="E12" s="14" t="s">
        <v>7</v>
      </c>
      <c r="F12" s="14" t="s">
        <v>8</v>
      </c>
      <c r="G12" s="13" t="s">
        <v>9</v>
      </c>
      <c r="H12" s="13" t="s">
        <v>1</v>
      </c>
      <c r="I12" s="15"/>
      <c r="L12" s="17"/>
    </row>
    <row r="13" spans="1:12" s="21" customFormat="1" ht="28.8" x14ac:dyDescent="0.3">
      <c r="A13" s="18">
        <v>1</v>
      </c>
      <c r="B13" s="19" t="s">
        <v>12</v>
      </c>
      <c r="C13" s="19"/>
      <c r="D13" s="19" t="s">
        <v>15</v>
      </c>
      <c r="E13" s="28" t="s">
        <v>16</v>
      </c>
      <c r="F13" s="28" t="s">
        <v>16</v>
      </c>
      <c r="G13" s="20" t="s">
        <v>17</v>
      </c>
      <c r="H13" s="20"/>
      <c r="L13" s="22"/>
    </row>
    <row r="14" spans="1:12" s="21" customFormat="1" ht="28.8" x14ac:dyDescent="0.3">
      <c r="A14" s="18">
        <v>2</v>
      </c>
      <c r="B14" s="19" t="str">
        <f>+B13</f>
        <v>AJANI SAC</v>
      </c>
      <c r="C14" s="19"/>
      <c r="D14" s="19" t="s">
        <v>18</v>
      </c>
      <c r="E14" s="28" t="s">
        <v>16</v>
      </c>
      <c r="F14" s="28" t="s">
        <v>16</v>
      </c>
      <c r="G14" s="20" t="s">
        <v>20</v>
      </c>
      <c r="H14" s="20"/>
      <c r="L14" s="22"/>
    </row>
    <row r="15" spans="1:12" ht="28.8" x14ac:dyDescent="0.3">
      <c r="A15" s="18">
        <v>3</v>
      </c>
      <c r="B15" s="19" t="str">
        <f t="shared" ref="B15:B34" si="0">+B14</f>
        <v>AJANI SAC</v>
      </c>
      <c r="C15" s="23"/>
      <c r="D15" s="19" t="s">
        <v>19</v>
      </c>
      <c r="E15" s="28" t="s">
        <v>16</v>
      </c>
      <c r="F15" s="28" t="s">
        <v>16</v>
      </c>
      <c r="G15" s="20" t="s">
        <v>20</v>
      </c>
      <c r="H15" s="24"/>
      <c r="I15" s="21"/>
      <c r="J15" s="21"/>
    </row>
    <row r="16" spans="1:12" s="21" customFormat="1" ht="43.2" x14ac:dyDescent="0.3">
      <c r="A16" s="18">
        <v>4</v>
      </c>
      <c r="B16" s="19" t="str">
        <f t="shared" si="0"/>
        <v>AJANI SAC</v>
      </c>
      <c r="C16" s="23"/>
      <c r="D16" s="19" t="s">
        <v>14</v>
      </c>
      <c r="E16" s="30" t="s">
        <v>23</v>
      </c>
      <c r="F16" s="30">
        <v>32</v>
      </c>
      <c r="G16" s="24" t="s">
        <v>21</v>
      </c>
      <c r="H16" s="19"/>
      <c r="L16" s="22"/>
    </row>
    <row r="17" spans="1:12" s="21" customFormat="1" ht="43.2" x14ac:dyDescent="0.3">
      <c r="A17" s="18">
        <v>5</v>
      </c>
      <c r="B17" s="19" t="str">
        <f t="shared" si="0"/>
        <v>AJANI SAC</v>
      </c>
      <c r="C17" s="19"/>
      <c r="D17" s="19" t="s">
        <v>14</v>
      </c>
      <c r="E17" s="29" t="s">
        <v>22</v>
      </c>
      <c r="F17" s="29">
        <v>33</v>
      </c>
      <c r="G17" s="20" t="s">
        <v>25</v>
      </c>
      <c r="H17" s="19"/>
      <c r="L17" s="22"/>
    </row>
    <row r="18" spans="1:12" s="21" customFormat="1" ht="28.8" x14ac:dyDescent="0.3">
      <c r="A18" s="18">
        <v>6</v>
      </c>
      <c r="B18" s="19" t="str">
        <f t="shared" si="0"/>
        <v>AJANI SAC</v>
      </c>
      <c r="C18" s="19"/>
      <c r="D18" s="19" t="s">
        <v>14</v>
      </c>
      <c r="E18" s="29" t="s">
        <v>22</v>
      </c>
      <c r="F18" s="29">
        <v>33</v>
      </c>
      <c r="G18" s="20" t="s">
        <v>24</v>
      </c>
      <c r="H18" s="24"/>
      <c r="L18" s="22"/>
    </row>
    <row r="19" spans="1:12" s="21" customFormat="1" ht="28.8" x14ac:dyDescent="0.3">
      <c r="A19" s="18">
        <v>7</v>
      </c>
      <c r="B19" s="19" t="str">
        <f t="shared" si="0"/>
        <v>AJANI SAC</v>
      </c>
      <c r="C19" s="23"/>
      <c r="D19" s="19" t="s">
        <v>14</v>
      </c>
      <c r="E19" s="30" t="s">
        <v>26</v>
      </c>
      <c r="F19" s="30">
        <v>35</v>
      </c>
      <c r="G19" s="24" t="s">
        <v>27</v>
      </c>
      <c r="H19" s="24"/>
      <c r="L19" s="22"/>
    </row>
    <row r="20" spans="1:12" s="21" customFormat="1" ht="28.8" x14ac:dyDescent="0.3">
      <c r="A20" s="18">
        <v>8</v>
      </c>
      <c r="B20" s="19" t="str">
        <f t="shared" si="0"/>
        <v>AJANI SAC</v>
      </c>
      <c r="C20" s="23"/>
      <c r="D20" s="19" t="s">
        <v>14</v>
      </c>
      <c r="E20" s="30">
        <v>12</v>
      </c>
      <c r="F20" s="30">
        <v>98</v>
      </c>
      <c r="G20" s="24" t="s">
        <v>28</v>
      </c>
      <c r="H20" s="24"/>
      <c r="L20" s="22"/>
    </row>
    <row r="21" spans="1:12" ht="28.8" x14ac:dyDescent="0.3">
      <c r="A21" s="18">
        <v>9</v>
      </c>
      <c r="B21" s="19" t="str">
        <f t="shared" si="0"/>
        <v>AJANI SAC</v>
      </c>
      <c r="C21" s="19"/>
      <c r="D21" s="19" t="s">
        <v>14</v>
      </c>
      <c r="E21" s="29" t="s">
        <v>29</v>
      </c>
      <c r="F21" s="29">
        <v>100</v>
      </c>
      <c r="G21" s="20" t="s">
        <v>30</v>
      </c>
      <c r="H21" s="20"/>
      <c r="I21" s="21"/>
      <c r="J21" s="21"/>
    </row>
    <row r="22" spans="1:12" ht="28.8" x14ac:dyDescent="0.3">
      <c r="A22" s="18">
        <v>10</v>
      </c>
      <c r="B22" s="19" t="str">
        <f t="shared" si="0"/>
        <v>AJANI SAC</v>
      </c>
      <c r="C22" s="19"/>
      <c r="D22" s="19" t="s">
        <v>14</v>
      </c>
      <c r="E22" s="30"/>
      <c r="F22" s="30"/>
      <c r="G22" s="24" t="s">
        <v>51</v>
      </c>
      <c r="H22" s="24"/>
      <c r="I22" s="21"/>
      <c r="J22" s="21"/>
    </row>
    <row r="23" spans="1:12" ht="28.8" x14ac:dyDescent="0.3">
      <c r="A23" s="18">
        <v>11</v>
      </c>
      <c r="B23" s="19" t="str">
        <f t="shared" si="0"/>
        <v>AJANI SAC</v>
      </c>
      <c r="C23" s="23"/>
      <c r="D23" s="19" t="s">
        <v>14</v>
      </c>
      <c r="E23" s="30"/>
      <c r="F23" s="30"/>
      <c r="G23" s="24" t="s">
        <v>50</v>
      </c>
      <c r="H23" s="24"/>
      <c r="I23" s="21"/>
      <c r="J23" s="21"/>
    </row>
    <row r="24" spans="1:12" ht="28.8" x14ac:dyDescent="0.3">
      <c r="A24" s="18">
        <v>12</v>
      </c>
      <c r="B24" s="19" t="str">
        <f>+B21</f>
        <v>AJANI SAC</v>
      </c>
      <c r="C24" s="23"/>
      <c r="D24" s="19" t="s">
        <v>14</v>
      </c>
      <c r="E24" s="30">
        <v>16</v>
      </c>
      <c r="F24" s="30">
        <v>117</v>
      </c>
      <c r="G24" s="24" t="s">
        <v>31</v>
      </c>
      <c r="H24" s="24"/>
      <c r="I24" s="21"/>
      <c r="J24" s="21"/>
    </row>
    <row r="25" spans="1:12" ht="28.8" x14ac:dyDescent="0.3">
      <c r="A25" s="18">
        <v>13</v>
      </c>
      <c r="B25" s="19" t="str">
        <f t="shared" si="0"/>
        <v>AJANI SAC</v>
      </c>
      <c r="C25" s="19"/>
      <c r="D25" s="19" t="s">
        <v>32</v>
      </c>
      <c r="E25" s="29">
        <v>3.8</v>
      </c>
      <c r="F25" s="29">
        <v>12</v>
      </c>
      <c r="G25" s="20" t="s">
        <v>33</v>
      </c>
      <c r="H25" s="25"/>
      <c r="I25" s="21"/>
      <c r="J25" s="21"/>
    </row>
    <row r="26" spans="1:12" ht="36" customHeight="1" x14ac:dyDescent="0.3">
      <c r="A26" s="18">
        <v>14</v>
      </c>
      <c r="B26" s="19" t="str">
        <f t="shared" si="0"/>
        <v>AJANI SAC</v>
      </c>
      <c r="C26" s="19"/>
      <c r="D26" s="19"/>
      <c r="E26" s="29"/>
      <c r="F26" s="29"/>
      <c r="G26" s="20" t="s">
        <v>52</v>
      </c>
      <c r="H26" s="41"/>
      <c r="I26" s="21"/>
      <c r="J26" s="21"/>
    </row>
    <row r="27" spans="1:12" ht="331.2" x14ac:dyDescent="0.3">
      <c r="A27" s="18">
        <v>15</v>
      </c>
      <c r="B27" s="37" t="s">
        <v>12</v>
      </c>
      <c r="C27" s="37"/>
      <c r="D27" s="37" t="s">
        <v>34</v>
      </c>
      <c r="E27" s="37" t="s">
        <v>35</v>
      </c>
      <c r="F27" s="37">
        <v>127</v>
      </c>
      <c r="G27" s="38" t="s">
        <v>36</v>
      </c>
      <c r="H27" s="24"/>
      <c r="I27" s="21"/>
    </row>
    <row r="28" spans="1:12" ht="252" customHeight="1" x14ac:dyDescent="0.3">
      <c r="A28" s="18">
        <v>16</v>
      </c>
      <c r="B28" s="37" t="s">
        <v>12</v>
      </c>
      <c r="C28" s="37"/>
      <c r="D28" s="37" t="s">
        <v>34</v>
      </c>
      <c r="E28" s="37" t="s">
        <v>37</v>
      </c>
      <c r="F28" s="37">
        <v>127</v>
      </c>
      <c r="G28" s="38" t="s">
        <v>38</v>
      </c>
      <c r="H28" s="24"/>
      <c r="I28" s="21"/>
    </row>
    <row r="29" spans="1:12" ht="207" customHeight="1" x14ac:dyDescent="0.3">
      <c r="A29" s="18">
        <v>17</v>
      </c>
      <c r="B29" s="37" t="s">
        <v>12</v>
      </c>
      <c r="C29" s="37"/>
      <c r="D29" s="37" t="s">
        <v>34</v>
      </c>
      <c r="E29" s="37" t="s">
        <v>37</v>
      </c>
      <c r="F29" s="39">
        <v>128</v>
      </c>
      <c r="G29" s="40" t="s">
        <v>39</v>
      </c>
      <c r="H29" s="24"/>
      <c r="I29" s="21"/>
    </row>
    <row r="30" spans="1:12" ht="167.4" customHeight="1" x14ac:dyDescent="0.3">
      <c r="A30" s="18">
        <v>18</v>
      </c>
      <c r="B30" s="37" t="s">
        <v>12</v>
      </c>
      <c r="C30" s="39"/>
      <c r="D30" s="37" t="s">
        <v>40</v>
      </c>
      <c r="E30" s="37" t="s">
        <v>41</v>
      </c>
      <c r="F30" s="39">
        <v>129</v>
      </c>
      <c r="G30" s="40" t="s">
        <v>42</v>
      </c>
      <c r="H30" s="24"/>
      <c r="I30" s="21"/>
    </row>
    <row r="31" spans="1:12" x14ac:dyDescent="0.3">
      <c r="A31" s="18">
        <v>19</v>
      </c>
      <c r="B31" s="19" t="str">
        <f t="shared" si="0"/>
        <v>AJANI SAC</v>
      </c>
      <c r="C31" s="23"/>
      <c r="D31" s="23" t="s">
        <v>43</v>
      </c>
      <c r="E31" s="30" t="s">
        <v>44</v>
      </c>
      <c r="F31" s="30">
        <v>3</v>
      </c>
      <c r="G31" s="24" t="s">
        <v>46</v>
      </c>
      <c r="H31" s="24"/>
      <c r="I31" s="21"/>
    </row>
    <row r="32" spans="1:12" x14ac:dyDescent="0.3">
      <c r="A32" s="18">
        <v>20</v>
      </c>
      <c r="B32" s="19" t="str">
        <f t="shared" si="0"/>
        <v>AJANI SAC</v>
      </c>
      <c r="C32" s="23"/>
      <c r="D32" s="23" t="s">
        <v>43</v>
      </c>
      <c r="E32" s="30" t="s">
        <v>45</v>
      </c>
      <c r="F32" s="30">
        <v>3</v>
      </c>
      <c r="G32" s="24" t="s">
        <v>46</v>
      </c>
      <c r="H32" s="24"/>
      <c r="I32" s="21"/>
    </row>
    <row r="33" spans="1:9" ht="76.95" customHeight="1" x14ac:dyDescent="0.3">
      <c r="A33" s="18">
        <v>21</v>
      </c>
      <c r="B33" s="19" t="str">
        <f t="shared" si="0"/>
        <v>AJANI SAC</v>
      </c>
      <c r="C33" s="23"/>
      <c r="D33" s="19" t="s">
        <v>14</v>
      </c>
      <c r="E33" s="30" t="s">
        <v>47</v>
      </c>
      <c r="F33" s="30">
        <v>52</v>
      </c>
      <c r="G33" s="24" t="s">
        <v>48</v>
      </c>
      <c r="H33" s="24"/>
      <c r="I33" s="21"/>
    </row>
    <row r="34" spans="1:9" x14ac:dyDescent="0.3">
      <c r="A34" s="18">
        <v>22</v>
      </c>
      <c r="B34" s="19" t="str">
        <f t="shared" si="0"/>
        <v>AJANI SAC</v>
      </c>
      <c r="C34" s="23"/>
      <c r="D34" s="23" t="s">
        <v>43</v>
      </c>
      <c r="E34" s="30">
        <v>2.02</v>
      </c>
      <c r="F34" s="30">
        <v>1</v>
      </c>
      <c r="G34" s="24" t="s">
        <v>49</v>
      </c>
      <c r="H34" s="24"/>
      <c r="I34" s="21"/>
    </row>
    <row r="35" spans="1:9" x14ac:dyDescent="0.3">
      <c r="A35" s="18"/>
      <c r="B35" s="19"/>
      <c r="C35" s="23"/>
      <c r="D35" s="23"/>
      <c r="E35" s="30"/>
      <c r="F35" s="30"/>
      <c r="G35" s="24"/>
      <c r="H35" s="24"/>
      <c r="I35" s="21"/>
    </row>
    <row r="36" spans="1:9" x14ac:dyDescent="0.3">
      <c r="A36" s="18"/>
      <c r="B36" s="19"/>
      <c r="C36" s="23"/>
      <c r="D36" s="23"/>
      <c r="E36" s="30"/>
      <c r="F36" s="30"/>
      <c r="G36" s="24"/>
      <c r="H36" s="24"/>
      <c r="I36" s="21"/>
    </row>
    <row r="37" spans="1:9" x14ac:dyDescent="0.3">
      <c r="A37" s="18"/>
      <c r="B37" s="19"/>
      <c r="C37" s="23"/>
      <c r="D37" s="23"/>
      <c r="E37" s="30"/>
      <c r="F37" s="30"/>
      <c r="G37" s="24"/>
      <c r="H37" s="24"/>
      <c r="I37" s="21"/>
    </row>
    <row r="38" spans="1:9" x14ac:dyDescent="0.3">
      <c r="A38" s="18"/>
      <c r="B38" s="19"/>
      <c r="C38" s="23"/>
      <c r="D38" s="23"/>
      <c r="E38" s="30"/>
      <c r="F38" s="30"/>
      <c r="G38" s="24"/>
      <c r="H38" s="24"/>
      <c r="I38" s="21"/>
    </row>
    <row r="39" spans="1:9" x14ac:dyDescent="0.3">
      <c r="A39" s="18"/>
      <c r="B39" s="19"/>
      <c r="C39" s="23"/>
      <c r="D39" s="23"/>
      <c r="E39" s="30"/>
      <c r="F39" s="30"/>
      <c r="G39" s="24"/>
      <c r="H39" s="24"/>
      <c r="I39" s="21"/>
    </row>
    <row r="40" spans="1:9" x14ac:dyDescent="0.3">
      <c r="A40" s="18"/>
      <c r="B40" s="19"/>
      <c r="C40" s="19"/>
      <c r="D40" s="19"/>
      <c r="E40" s="29"/>
      <c r="F40" s="29"/>
      <c r="G40" s="20"/>
      <c r="H40" s="20"/>
      <c r="I40" s="21"/>
    </row>
    <row r="41" spans="1:9" x14ac:dyDescent="0.3">
      <c r="A41" s="18"/>
      <c r="B41" s="19"/>
      <c r="C41" s="23"/>
      <c r="D41" s="23"/>
      <c r="E41" s="30"/>
      <c r="F41" s="30"/>
      <c r="G41" s="24"/>
      <c r="H41" s="24"/>
      <c r="I41" s="21"/>
    </row>
    <row r="42" spans="1:9" x14ac:dyDescent="0.3">
      <c r="A42" s="18"/>
      <c r="B42" s="19"/>
      <c r="C42" s="23"/>
      <c r="D42" s="23"/>
      <c r="E42" s="30"/>
      <c r="F42" s="30"/>
      <c r="G42" s="24"/>
      <c r="H42" s="24"/>
      <c r="I42" s="21"/>
    </row>
    <row r="43" spans="1:9" x14ac:dyDescent="0.3">
      <c r="A43" s="18"/>
      <c r="B43" s="19"/>
      <c r="C43" s="23"/>
      <c r="D43" s="23"/>
      <c r="E43" s="30"/>
      <c r="F43" s="30"/>
      <c r="G43" s="24"/>
      <c r="H43" s="24"/>
      <c r="I43" s="21"/>
    </row>
    <row r="44" spans="1:9" x14ac:dyDescent="0.3">
      <c r="A44" s="18"/>
      <c r="B44" s="19"/>
      <c r="C44" s="23"/>
      <c r="D44" s="23"/>
      <c r="E44" s="30"/>
      <c r="F44" s="30"/>
      <c r="G44" s="24"/>
      <c r="H44" s="24"/>
      <c r="I44" s="21"/>
    </row>
    <row r="45" spans="1:9" x14ac:dyDescent="0.3">
      <c r="A45" s="18"/>
      <c r="B45" s="19"/>
      <c r="C45" s="23"/>
      <c r="D45" s="23"/>
      <c r="E45" s="30"/>
      <c r="F45" s="30"/>
      <c r="G45" s="24"/>
      <c r="H45" s="24"/>
      <c r="I45" s="21"/>
    </row>
    <row r="46" spans="1:9" x14ac:dyDescent="0.3">
      <c r="A46" s="18"/>
      <c r="B46" s="19"/>
      <c r="C46" s="23"/>
      <c r="D46" s="23"/>
      <c r="E46" s="30"/>
      <c r="F46" s="30"/>
      <c r="G46" s="24"/>
      <c r="H46" s="24"/>
      <c r="I46" s="21"/>
    </row>
    <row r="47" spans="1:9" x14ac:dyDescent="0.3">
      <c r="A47" s="18"/>
      <c r="B47" s="19"/>
      <c r="C47" s="26"/>
      <c r="D47" s="26"/>
      <c r="E47" s="36"/>
      <c r="F47" s="36"/>
      <c r="G47" s="27"/>
      <c r="H47" s="27"/>
      <c r="I47" s="21"/>
    </row>
  </sheetData>
  <mergeCells count="2">
    <mergeCell ref="A9:H9"/>
    <mergeCell ref="B1:H2"/>
  </mergeCells>
  <dataValidations count="2">
    <dataValidation type="list" showInputMessage="1" showErrorMessage="1" sqref="C35:F47" xr:uid="{00000000-0002-0000-0000-000000000000}">
      <formula1>Formulario</formula1>
    </dataValidation>
    <dataValidation type="list" showInputMessage="1" showErrorMessage="1" sqref="B48:F65233"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bf002415-66b4-49b9-a1c9-362206eb161a"/>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 ds:uri="267c4d04-9e80-4fa2-a816-72c2f787efb4"/>
    <ds:schemaRef ds:uri="http://schemas.microsoft.com/office/2006/metadata/properties"/>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Tafur Alvaro, Jackelin Beatriz</cp:lastModifiedBy>
  <cp:lastPrinted>2012-07-09T19:59:04Z</cp:lastPrinted>
  <dcterms:created xsi:type="dcterms:W3CDTF">2012-07-09T19:49:29Z</dcterms:created>
  <dcterms:modified xsi:type="dcterms:W3CDTF">2023-08-26T00:08:35Z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