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Licitaciones\MOV DE TIERRA II\Notificación postores\Cañete\"/>
    </mc:Choice>
  </mc:AlternateContent>
  <xr:revisionPtr revIDLastSave="0" documentId="13_ncr:1_{65778A24-78FF-4ED8-94B5-4A723478623C}" xr6:coauthVersionLast="36" xr6:coauthVersionMax="36" xr10:uidLastSave="{00000000-0000-0000-0000-000000000000}"/>
  <bookViews>
    <workbookView xWindow="0" yWindow="0" windowWidth="23040" windowHeight="9204" xr2:uid="{AACEBE1C-6ECC-4983-8F73-A4B2B525688F}"/>
  </bookViews>
  <sheets>
    <sheet name="CÑ_MET" sheetId="2" r:id="rId1"/>
  </sheets>
  <definedNames>
    <definedName name="_xlnm._FilterDatabase" localSheetId="0" hidden="1">CÑ_MET!$B$3:$G$105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5" i="2" l="1"/>
  <c r="G104" i="2"/>
  <c r="G103" i="2"/>
  <c r="G102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7" i="2"/>
  <c r="G55" i="2"/>
  <c r="G53" i="2"/>
  <c r="G52" i="2"/>
  <c r="G51" i="2"/>
  <c r="G50" i="2"/>
  <c r="G49" i="2"/>
  <c r="G48" i="2"/>
  <c r="G47" i="2"/>
  <c r="G46" i="2"/>
  <c r="G45" i="2"/>
  <c r="G44" i="2"/>
  <c r="G43" i="2"/>
  <c r="G42" i="2"/>
  <c r="G40" i="2"/>
  <c r="G39" i="2"/>
  <c r="G38" i="2"/>
  <c r="G36" i="2"/>
  <c r="G35" i="2"/>
  <c r="G33" i="2"/>
  <c r="G32" i="2"/>
  <c r="G31" i="2"/>
  <c r="G30" i="2"/>
  <c r="G29" i="2"/>
  <c r="G28" i="2"/>
  <c r="G26" i="2"/>
  <c r="G25" i="2"/>
  <c r="G24" i="2"/>
  <c r="G23" i="2"/>
  <c r="G22" i="2"/>
  <c r="G21" i="2"/>
  <c r="G20" i="2"/>
  <c r="G19" i="2"/>
  <c r="G18" i="2"/>
  <c r="G17" i="2"/>
  <c r="G12" i="2"/>
  <c r="G11" i="2"/>
  <c r="G10" i="2"/>
  <c r="G9" i="2"/>
  <c r="G8" i="2"/>
  <c r="G15" i="2"/>
  <c r="G7" i="2"/>
  <c r="G6" i="2"/>
  <c r="G5" i="2"/>
</calcChain>
</file>

<file path=xl/sharedStrings.xml><?xml version="1.0" encoding="utf-8"?>
<sst xmlns="http://schemas.openxmlformats.org/spreadsheetml/2006/main" count="203" uniqueCount="124">
  <si>
    <t>CÓDIGO DE ACTIVIDAD</t>
  </si>
  <si>
    <t>CONCEPTO</t>
  </si>
  <si>
    <t>UD</t>
  </si>
  <si>
    <t>Obras provisionales</t>
  </si>
  <si>
    <t>glb</t>
  </si>
  <si>
    <t>km</t>
  </si>
  <si>
    <t>ha</t>
  </si>
  <si>
    <t>Limpieza manual de material vegetal y de residuos</t>
  </si>
  <si>
    <t>m2</t>
  </si>
  <si>
    <t>Mantenimiento de caminos de acceso</t>
  </si>
  <si>
    <t>mes</t>
  </si>
  <si>
    <t>m</t>
  </si>
  <si>
    <t>m3</t>
  </si>
  <si>
    <t>kg</t>
  </si>
  <si>
    <t>Topografía</t>
  </si>
  <si>
    <t>Excavaciones</t>
  </si>
  <si>
    <t>Desbroce</t>
  </si>
  <si>
    <t>Remoción de dique existente</t>
  </si>
  <si>
    <t>Excavación de cimentación</t>
  </si>
  <si>
    <t>Perfilado y conformación de Plataforma de fundación</t>
  </si>
  <si>
    <t>Excavación de uña</t>
  </si>
  <si>
    <t>Conformación de material excedente en DME</t>
  </si>
  <si>
    <t>Conformación de material excedente en DMO</t>
  </si>
  <si>
    <t>Rellenos</t>
  </si>
  <si>
    <t>Relleno con material granular (incluye extracción de material, zarandeo y combinación de material</t>
  </si>
  <si>
    <t>Relleno sin compactar</t>
  </si>
  <si>
    <t>Relleno afirmado</t>
  </si>
  <si>
    <t>Perfilado de talud del dique</t>
  </si>
  <si>
    <t>Grava para drenaje</t>
  </si>
  <si>
    <t>Instalación de Geotextil 400 gr/m2</t>
  </si>
  <si>
    <t>Zanja de anclaje</t>
  </si>
  <si>
    <t>Colocación de roca</t>
  </si>
  <si>
    <t>Colocación de roca en uña</t>
  </si>
  <si>
    <t>Colocación de roca en talud</t>
  </si>
  <si>
    <t>und</t>
  </si>
  <si>
    <t>Transporte de material orgánico (a DMO) D&lt;=1km</t>
  </si>
  <si>
    <t>m3km</t>
  </si>
  <si>
    <t>Transporte de material orgánico (a DMO) D&gt;1km.</t>
  </si>
  <si>
    <t>Transporte de material de préstamo (afirmado) D&lt;=1km</t>
  </si>
  <si>
    <t>Transporte de material de préstamo (afirmado) D&gt;1km</t>
  </si>
  <si>
    <t>Transporte de roca D&lt;=1km</t>
  </si>
  <si>
    <t>Transporte de roca D&gt;1km</t>
  </si>
  <si>
    <t>Transporte de material de préstamo cantera de rio (cuerpo de terraplén) D&lt;=1km</t>
  </si>
  <si>
    <t>Transporte de material de préstamo cantera de rio (cuerpo de terraplén) D&gt;1km</t>
  </si>
  <si>
    <t>Obras Civiles</t>
  </si>
  <si>
    <t>Trazo y replanteo de interferencia</t>
  </si>
  <si>
    <t>Desvío provisional con tubería</t>
  </si>
  <si>
    <t>Desvío provisional en tierras</t>
  </si>
  <si>
    <t>Limpieza de terreno manual</t>
  </si>
  <si>
    <t>Excavaciones no clasificada para estructuras</t>
  </si>
  <si>
    <t>Excavación no clasificada de zanja</t>
  </si>
  <si>
    <t>Relleno estructural</t>
  </si>
  <si>
    <t>Suministro de roca (Alcantarillas)</t>
  </si>
  <si>
    <t>Colocación de roca en uña (Alcantarillas)</t>
  </si>
  <si>
    <t>Concreto de Nivelación (f´c=100 kg/cm2)</t>
  </si>
  <si>
    <t>Concreto Clase F (f´c=140 kg/cm2)</t>
  </si>
  <si>
    <t>Concreto Clase C (f´c=280 kg/cm2) Premezclado - Cimientos reforzados</t>
  </si>
  <si>
    <t>Concreto Clase C (f´c=280 kg/cm2) Premezclado - Muros de contención</t>
  </si>
  <si>
    <t>Encofrado y Desencofrado Caravista</t>
  </si>
  <si>
    <t>Encofrado y Desencofrado Cara Oculta</t>
  </si>
  <si>
    <t>Acero de refuerzo f'y=4200kg/cm2</t>
  </si>
  <si>
    <t>Emboquillado de piedra  e=0.20m</t>
  </si>
  <si>
    <t>Emboquillado de piedra  e=0.30m</t>
  </si>
  <si>
    <t>Emboquillado de piedra  e=0.50m</t>
  </si>
  <si>
    <t>Cama de arena e=0.20m</t>
  </si>
  <si>
    <t>Tubería HDPE Corrugada Ø=600mm (Suministro e instalación)</t>
  </si>
  <si>
    <t>Tubería HDPE Corrugada Ø=900mm (Suministro e instalación)</t>
  </si>
  <si>
    <t>Tubería HDPE Corrugada Ø=1200mm (Suministro e instalación)</t>
  </si>
  <si>
    <t>Compuertas Charnela Ø900 (Suministro e instalacion)</t>
  </si>
  <si>
    <t>Compuertas Charnela Ø1200 (Suministro e instalacion)</t>
  </si>
  <si>
    <t>Compuerta metálica tipo tarjeta 1.00x1.00m (Suministro e instalacion)</t>
  </si>
  <si>
    <t>Sello en juntas</t>
  </si>
  <si>
    <t>Waterstop (anillos de estanqueidad)</t>
  </si>
  <si>
    <t>Pintura bituminosa</t>
  </si>
  <si>
    <t>Accesos</t>
  </si>
  <si>
    <t>Superficie de rodadura</t>
  </si>
  <si>
    <t>Concreto clase C (f'c=280 kg/cm2) en losa</t>
  </si>
  <si>
    <t>Encofrado y desencofrado pavimento rígido e=0.15m</t>
  </si>
  <si>
    <t>Junta en Pavimentos con Pasadores</t>
  </si>
  <si>
    <t>Concreto Ciclopeo f'c=210 kg/cm2 + 30% PM</t>
  </si>
  <si>
    <t>METRADOS PAQ. 03</t>
  </si>
  <si>
    <t>METRADOS PAQ. 02 B</t>
  </si>
  <si>
    <t>TOTAL METRADOS MT 02</t>
  </si>
  <si>
    <t>RESUMEN DE METRADOS MT 02</t>
  </si>
  <si>
    <t>Campamento Provisional de Obra</t>
  </si>
  <si>
    <t>Movilización y Desmovilización de maquinaria pesada</t>
  </si>
  <si>
    <t>Mejoramiento y Habilitación de caminos de acceso</t>
  </si>
  <si>
    <t>Habilitación de plataformas</t>
  </si>
  <si>
    <t>Tubería HDPE Corrugada Ø=630mm, para caminos de acceso (o similar)</t>
  </si>
  <si>
    <t>Tubería HDPE Corrugada Ø=1000mm, para caminos de acceso (o similar)</t>
  </si>
  <si>
    <t>Trazo y replanteo inicial</t>
  </si>
  <si>
    <t>Encauzamiento y desvío provisional de río</t>
  </si>
  <si>
    <t>Excavación bajo nivel freático</t>
  </si>
  <si>
    <t>Excavaciones localizadas/sobreexcavaciones</t>
  </si>
  <si>
    <t>Relleno con material seleccionado en Sobreexcavación</t>
  </si>
  <si>
    <t>Geotextil</t>
  </si>
  <si>
    <t>Transporte</t>
  </si>
  <si>
    <t>Transporte de material excedente (dique provisional) D&lt;=1km</t>
  </si>
  <si>
    <t>Transporte de material excedente (dique provisional) D&gt; 1km</t>
  </si>
  <si>
    <t>Transporte de material seleccionado para zanja D&lt;= 1km</t>
  </si>
  <si>
    <t>Transporte de material seleccionado para zanja D&gt; 1km</t>
  </si>
  <si>
    <t>Señalización</t>
  </si>
  <si>
    <t>Señalización de obra</t>
  </si>
  <si>
    <t>Calidad</t>
  </si>
  <si>
    <t>Control de calidad</t>
  </si>
  <si>
    <t>Tubería HDPE Corrugada Ø=1500mm (Suministro e instalación)</t>
  </si>
  <si>
    <t>Compuertas Charnela Ø600 (Suministro e instalacion)</t>
  </si>
  <si>
    <t>Compuertas Charnela Ø1500 (Suministro e instalacion)</t>
  </si>
  <si>
    <t>ml</t>
  </si>
  <si>
    <t>Relleno con material granular (incluye extracción de material, zarandeo y combinación de material)</t>
  </si>
  <si>
    <t>Suministro e Instalación de geotextil</t>
  </si>
  <si>
    <t>Concreto Clase D (f'c=210 kg/cm2) Premezclado - Cimientos reforzados</t>
  </si>
  <si>
    <t>Rejilla metálica de 1.70x1.50 m (Suministro e instalación)</t>
  </si>
  <si>
    <t>Baranda metálica (suministro e instalación)</t>
  </si>
  <si>
    <t>Juntas de dilatacion</t>
  </si>
  <si>
    <t>Rejilla metálica de 2.2mx1.50m (Suministro e instalación)</t>
  </si>
  <si>
    <t>Rejilla metálica de 2.8mx1.50m (Suministro e instalación)</t>
  </si>
  <si>
    <t xml:space="preserve">Rejilla Metalica de 2.2mx1.80m (suministro e instalación) </t>
  </si>
  <si>
    <t>11.01.01</t>
  </si>
  <si>
    <t>11.01.02</t>
  </si>
  <si>
    <t>11.01.03</t>
  </si>
  <si>
    <t>11.01.04</t>
  </si>
  <si>
    <t xml:space="preserve">   Extracción de Roca Reutilizable</t>
  </si>
  <si>
    <t>Construcción de pases de ríos provisionales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</si>
</sst>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-0.49998474074526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>
      <alignment vertical="top"/>
    </xf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4" fillId="3" borderId="7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top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2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3" borderId="6" xfId="0" applyFont="1" applyFill="1" applyBorder="1" applyAlignment="1" applyProtection="1">
      <alignment horizontal="center" vertical="center" wrapText="1"/>
    </xf>
    <xf numFmtId="0" fontId="3" fillId="4" borderId="5" xfId="0" applyFont="1" applyFill="1" applyBorder="1" applyAlignment="1" applyProtection="1">
      <alignment horizontal="center" vertical="center" wrapText="1"/>
    </xf>
    <xf numFmtId="0" fontId="3" fillId="5" borderId="1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left" vertical="center" wrapText="1"/>
    </xf>
    <xf numFmtId="0" fontId="2" fillId="0" borderId="7" xfId="0" applyFont="1" applyFill="1" applyBorder="1" applyAlignment="1" applyProtection="1">
      <alignment horizontal="left" vertical="center" wrapText="1"/>
    </xf>
    <xf numFmtId="0" fontId="4" fillId="3" borderId="7" xfId="0" applyFont="1" applyFill="1" applyBorder="1" applyAlignment="1" applyProtection="1">
      <alignment horizontal="left" vertical="center" wrapText="1"/>
    </xf>
    <xf numFmtId="0" fontId="4" fillId="0" borderId="10" xfId="0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Border="1"/>
    <xf numFmtId="0" fontId="6" fillId="0" borderId="3" xfId="0" applyFont="1" applyBorder="1"/>
    <xf numFmtId="0" fontId="6" fillId="0" borderId="7" xfId="0" applyFont="1" applyBorder="1"/>
    <xf numFmtId="0" fontId="6" fillId="0" borderId="8" xfId="0" applyFont="1" applyBorder="1"/>
    <xf numFmtId="0" fontId="6" fillId="3" borderId="7" xfId="0" applyFont="1" applyFill="1" applyBorder="1"/>
    <xf numFmtId="0" fontId="6" fillId="3" borderId="8" xfId="0" applyFont="1" applyFill="1" applyBorder="1"/>
    <xf numFmtId="0" fontId="6" fillId="0" borderId="10" xfId="0" applyFont="1" applyBorder="1"/>
    <xf numFmtId="0" fontId="6" fillId="0" borderId="11" xfId="0" applyFont="1" applyBorder="1"/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801B5BE4-2802-4424-AA03-C2EACA0697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8A039-BF5C-4BBD-8CB9-2891CB368CF4}">
  <dimension ref="B1:G105"/>
  <sheetViews>
    <sheetView tabSelected="1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H19" sqref="H19"/>
    </sheetView>
  </sheetViews>
  <sheetFormatPr baseColWidth="10" defaultRowHeight="14.4" x14ac:dyDescent="0.3"/>
  <cols>
    <col min="1" max="1" width="5.6640625" customWidth="1"/>
    <col min="3" max="3" width="62.6640625" customWidth="1"/>
    <col min="5" max="6" width="12.33203125" hidden="1" customWidth="1"/>
    <col min="7" max="7" width="12.33203125" customWidth="1"/>
  </cols>
  <sheetData>
    <row r="1" spans="2:7" ht="21" x14ac:dyDescent="0.4">
      <c r="B1" s="29" t="s">
        <v>83</v>
      </c>
      <c r="C1" s="29"/>
      <c r="D1" s="29"/>
      <c r="E1" s="29"/>
      <c r="F1" s="29"/>
      <c r="G1" s="29"/>
    </row>
    <row r="2" spans="2:7" ht="21.6" thickBot="1" x14ac:dyDescent="0.45">
      <c r="B2" s="1"/>
      <c r="C2" s="1"/>
      <c r="D2" s="1"/>
      <c r="E2" s="1"/>
      <c r="F2" s="1"/>
      <c r="G2" s="1"/>
    </row>
    <row r="3" spans="2:7" ht="47.4" thickBot="1" x14ac:dyDescent="0.35">
      <c r="B3" s="2" t="s">
        <v>0</v>
      </c>
      <c r="C3" s="3" t="s">
        <v>1</v>
      </c>
      <c r="D3" s="3" t="s">
        <v>2</v>
      </c>
      <c r="E3" s="3" t="s">
        <v>81</v>
      </c>
      <c r="F3" s="13" t="s">
        <v>80</v>
      </c>
      <c r="G3" s="14" t="s">
        <v>82</v>
      </c>
    </row>
    <row r="4" spans="2:7" x14ac:dyDescent="0.3">
      <c r="B4" s="5">
        <v>1</v>
      </c>
      <c r="C4" s="19" t="s">
        <v>3</v>
      </c>
      <c r="D4" s="20"/>
      <c r="E4" s="21"/>
      <c r="F4" s="21"/>
      <c r="G4" s="22"/>
    </row>
    <row r="5" spans="2:7" x14ac:dyDescent="0.3">
      <c r="B5" s="6">
        <v>1.01</v>
      </c>
      <c r="C5" s="15" t="s">
        <v>84</v>
      </c>
      <c r="D5" s="7" t="s">
        <v>4</v>
      </c>
      <c r="E5" s="23">
        <v>1</v>
      </c>
      <c r="F5" s="23">
        <v>1</v>
      </c>
      <c r="G5" s="24">
        <f>+F5</f>
        <v>1</v>
      </c>
    </row>
    <row r="6" spans="2:7" x14ac:dyDescent="0.3">
      <c r="B6" s="6">
        <v>1.02</v>
      </c>
      <c r="C6" s="15" t="s">
        <v>85</v>
      </c>
      <c r="D6" s="7" t="s">
        <v>4</v>
      </c>
      <c r="E6" s="23">
        <v>1</v>
      </c>
      <c r="F6" s="23">
        <v>1</v>
      </c>
      <c r="G6" s="24">
        <f>+F6</f>
        <v>1</v>
      </c>
    </row>
    <row r="7" spans="2:7" x14ac:dyDescent="0.3">
      <c r="B7" s="6">
        <v>1.03</v>
      </c>
      <c r="C7" s="15" t="s">
        <v>86</v>
      </c>
      <c r="D7" s="7" t="s">
        <v>5</v>
      </c>
      <c r="E7" s="23">
        <v>0.85</v>
      </c>
      <c r="F7" s="23">
        <v>27.11</v>
      </c>
      <c r="G7" s="24">
        <f>+F7+E7</f>
        <v>27.96</v>
      </c>
    </row>
    <row r="8" spans="2:7" x14ac:dyDescent="0.3">
      <c r="B8" s="6">
        <v>1.04</v>
      </c>
      <c r="C8" s="15" t="s">
        <v>7</v>
      </c>
      <c r="D8" s="7" t="s">
        <v>8</v>
      </c>
      <c r="E8" s="23">
        <v>1600</v>
      </c>
      <c r="F8" s="23">
        <v>0</v>
      </c>
      <c r="G8" s="24">
        <f t="shared" ref="G8:G12" si="0">+F8+E8</f>
        <v>1600</v>
      </c>
    </row>
    <row r="9" spans="2:7" x14ac:dyDescent="0.3">
      <c r="B9" s="6">
        <v>1.05</v>
      </c>
      <c r="C9" s="15" t="s">
        <v>9</v>
      </c>
      <c r="D9" s="7" t="s">
        <v>10</v>
      </c>
      <c r="E9" s="23">
        <v>2</v>
      </c>
      <c r="F9" s="23">
        <v>10</v>
      </c>
      <c r="G9" s="24">
        <f t="shared" si="0"/>
        <v>12</v>
      </c>
    </row>
    <row r="10" spans="2:7" x14ac:dyDescent="0.3">
      <c r="B10" s="6">
        <v>1.06</v>
      </c>
      <c r="C10" s="15" t="s">
        <v>87</v>
      </c>
      <c r="D10" s="7" t="s">
        <v>6</v>
      </c>
      <c r="E10" s="23">
        <v>0</v>
      </c>
      <c r="F10" s="23">
        <v>5</v>
      </c>
      <c r="G10" s="24">
        <f t="shared" si="0"/>
        <v>5</v>
      </c>
    </row>
    <row r="11" spans="2:7" x14ac:dyDescent="0.3">
      <c r="B11" s="6">
        <v>1.07</v>
      </c>
      <c r="C11" s="15" t="s">
        <v>88</v>
      </c>
      <c r="D11" s="7" t="s">
        <v>11</v>
      </c>
      <c r="E11" s="23">
        <v>0</v>
      </c>
      <c r="F11" s="23">
        <v>120</v>
      </c>
      <c r="G11" s="24">
        <f t="shared" si="0"/>
        <v>120</v>
      </c>
    </row>
    <row r="12" spans="2:7" x14ac:dyDescent="0.3">
      <c r="B12" s="6">
        <v>1.08</v>
      </c>
      <c r="C12" s="15" t="s">
        <v>89</v>
      </c>
      <c r="D12" s="7" t="s">
        <v>11</v>
      </c>
      <c r="E12" s="23">
        <v>20</v>
      </c>
      <c r="F12" s="23">
        <v>390</v>
      </c>
      <c r="G12" s="24">
        <f t="shared" si="0"/>
        <v>410</v>
      </c>
    </row>
    <row r="13" spans="2:7" x14ac:dyDescent="0.3">
      <c r="B13" s="6">
        <v>1.0900000000000001</v>
      </c>
      <c r="C13" s="15" t="s">
        <v>123</v>
      </c>
      <c r="D13" s="7" t="s">
        <v>4</v>
      </c>
      <c r="E13" s="23">
        <v>1</v>
      </c>
      <c r="F13" s="23">
        <v>1</v>
      </c>
      <c r="G13" s="24">
        <v>1</v>
      </c>
    </row>
    <row r="14" spans="2:7" x14ac:dyDescent="0.3">
      <c r="B14" s="8">
        <v>2</v>
      </c>
      <c r="C14" s="16" t="s">
        <v>14</v>
      </c>
      <c r="D14" s="7"/>
      <c r="E14" s="23"/>
      <c r="F14" s="23"/>
      <c r="G14" s="24"/>
    </row>
    <row r="15" spans="2:7" x14ac:dyDescent="0.3">
      <c r="B15" s="6">
        <v>2.0099999999999998</v>
      </c>
      <c r="C15" s="15" t="s">
        <v>90</v>
      </c>
      <c r="D15" s="7" t="s">
        <v>4</v>
      </c>
      <c r="E15" s="23">
        <v>1</v>
      </c>
      <c r="F15" s="23">
        <v>1</v>
      </c>
      <c r="G15" s="24">
        <f>+F15</f>
        <v>1</v>
      </c>
    </row>
    <row r="16" spans="2:7" x14ac:dyDescent="0.3">
      <c r="B16" s="8">
        <v>3</v>
      </c>
      <c r="C16" s="16" t="s">
        <v>15</v>
      </c>
      <c r="D16" s="7"/>
      <c r="E16" s="23"/>
      <c r="F16" s="23"/>
      <c r="G16" s="24"/>
    </row>
    <row r="17" spans="2:7" hidden="1" x14ac:dyDescent="0.3">
      <c r="B17" s="12">
        <v>3.01</v>
      </c>
      <c r="C17" s="17" t="s">
        <v>91</v>
      </c>
      <c r="D17" s="4" t="s">
        <v>12</v>
      </c>
      <c r="E17" s="25">
        <v>0</v>
      </c>
      <c r="F17" s="25">
        <v>0</v>
      </c>
      <c r="G17" s="26">
        <f t="shared" ref="G17:G26" si="1">+F17+E17</f>
        <v>0</v>
      </c>
    </row>
    <row r="18" spans="2:7" x14ac:dyDescent="0.3">
      <c r="B18" s="6">
        <v>3.02</v>
      </c>
      <c r="C18" s="15" t="s">
        <v>16</v>
      </c>
      <c r="D18" s="7" t="s">
        <v>6</v>
      </c>
      <c r="E18" s="23">
        <v>4.13</v>
      </c>
      <c r="F18" s="23">
        <v>20.190000000000001</v>
      </c>
      <c r="G18" s="24">
        <f t="shared" si="1"/>
        <v>24.32</v>
      </c>
    </row>
    <row r="19" spans="2:7" x14ac:dyDescent="0.3">
      <c r="B19" s="6">
        <v>3.03</v>
      </c>
      <c r="C19" s="15" t="s">
        <v>17</v>
      </c>
      <c r="D19" s="7" t="s">
        <v>12</v>
      </c>
      <c r="E19" s="23">
        <v>0</v>
      </c>
      <c r="F19" s="23">
        <v>8537.9</v>
      </c>
      <c r="G19" s="24">
        <f t="shared" si="1"/>
        <v>8537.9</v>
      </c>
    </row>
    <row r="20" spans="2:7" x14ac:dyDescent="0.3">
      <c r="B20" s="6">
        <v>3.04</v>
      </c>
      <c r="C20" s="15" t="s">
        <v>18</v>
      </c>
      <c r="D20" s="7" t="s">
        <v>12</v>
      </c>
      <c r="E20" s="23">
        <v>59815.43</v>
      </c>
      <c r="F20" s="23">
        <v>141781.75</v>
      </c>
      <c r="G20" s="24">
        <f t="shared" si="1"/>
        <v>201597.18</v>
      </c>
    </row>
    <row r="21" spans="2:7" x14ac:dyDescent="0.3">
      <c r="B21" s="6">
        <v>3.05</v>
      </c>
      <c r="C21" s="15" t="s">
        <v>19</v>
      </c>
      <c r="D21" s="7" t="s">
        <v>8</v>
      </c>
      <c r="E21" s="23">
        <v>49717.36</v>
      </c>
      <c r="F21" s="23">
        <v>187191.69</v>
      </c>
      <c r="G21" s="24">
        <f t="shared" si="1"/>
        <v>236909.05</v>
      </c>
    </row>
    <row r="22" spans="2:7" x14ac:dyDescent="0.3">
      <c r="B22" s="6">
        <v>3.06</v>
      </c>
      <c r="C22" s="15" t="s">
        <v>20</v>
      </c>
      <c r="D22" s="7" t="s">
        <v>12</v>
      </c>
      <c r="E22" s="23">
        <v>32289.72</v>
      </c>
      <c r="F22" s="23">
        <v>133110.61000000002</v>
      </c>
      <c r="G22" s="24">
        <f t="shared" si="1"/>
        <v>165400.33000000002</v>
      </c>
    </row>
    <row r="23" spans="2:7" x14ac:dyDescent="0.3">
      <c r="B23" s="6">
        <v>3.07</v>
      </c>
      <c r="C23" s="15" t="s">
        <v>92</v>
      </c>
      <c r="D23" s="7" t="s">
        <v>12</v>
      </c>
      <c r="E23" s="23">
        <v>0</v>
      </c>
      <c r="F23" s="23">
        <v>18607.68</v>
      </c>
      <c r="G23" s="24">
        <f t="shared" si="1"/>
        <v>18607.68</v>
      </c>
    </row>
    <row r="24" spans="2:7" x14ac:dyDescent="0.3">
      <c r="B24" s="6">
        <v>3.08</v>
      </c>
      <c r="C24" s="15" t="s">
        <v>21</v>
      </c>
      <c r="D24" s="7" t="s">
        <v>12</v>
      </c>
      <c r="E24" s="23">
        <v>77909.429999999993</v>
      </c>
      <c r="F24" s="23">
        <v>276654.69</v>
      </c>
      <c r="G24" s="24">
        <f t="shared" si="1"/>
        <v>354564.12</v>
      </c>
    </row>
    <row r="25" spans="2:7" x14ac:dyDescent="0.3">
      <c r="B25" s="6">
        <v>3.09</v>
      </c>
      <c r="C25" s="15" t="s">
        <v>22</v>
      </c>
      <c r="D25" s="7" t="s">
        <v>12</v>
      </c>
      <c r="E25" s="23">
        <v>12391.36</v>
      </c>
      <c r="F25" s="23">
        <v>60968.800000000003</v>
      </c>
      <c r="G25" s="24">
        <f t="shared" si="1"/>
        <v>73360.160000000003</v>
      </c>
    </row>
    <row r="26" spans="2:7" x14ac:dyDescent="0.3">
      <c r="B26" s="6">
        <v>3.1</v>
      </c>
      <c r="C26" s="15" t="s">
        <v>93</v>
      </c>
      <c r="D26" s="7" t="s">
        <v>12</v>
      </c>
      <c r="E26" s="23">
        <v>0</v>
      </c>
      <c r="F26" s="23">
        <v>34648.120000000003</v>
      </c>
      <c r="G26" s="24">
        <f t="shared" si="1"/>
        <v>34648.120000000003</v>
      </c>
    </row>
    <row r="27" spans="2:7" x14ac:dyDescent="0.3">
      <c r="B27" s="8">
        <v>4</v>
      </c>
      <c r="C27" s="16" t="s">
        <v>23</v>
      </c>
      <c r="D27" s="7"/>
      <c r="E27" s="23"/>
      <c r="F27" s="23"/>
      <c r="G27" s="24"/>
    </row>
    <row r="28" spans="2:7" ht="27.6" x14ac:dyDescent="0.3">
      <c r="B28" s="6">
        <v>4.01</v>
      </c>
      <c r="C28" s="15" t="s">
        <v>24</v>
      </c>
      <c r="D28" s="7" t="s">
        <v>12</v>
      </c>
      <c r="E28" s="23">
        <v>50803.53</v>
      </c>
      <c r="F28" s="23">
        <v>180251.66</v>
      </c>
      <c r="G28" s="24">
        <f t="shared" ref="G28:G33" si="2">+F28+E28</f>
        <v>231055.19</v>
      </c>
    </row>
    <row r="29" spans="2:7" x14ac:dyDescent="0.3">
      <c r="B29" s="6">
        <v>4.0199999999999996</v>
      </c>
      <c r="C29" s="15" t="s">
        <v>25</v>
      </c>
      <c r="D29" s="7" t="s">
        <v>12</v>
      </c>
      <c r="E29" s="23">
        <v>15965.3</v>
      </c>
      <c r="F29" s="23">
        <v>62347.65</v>
      </c>
      <c r="G29" s="24">
        <f t="shared" si="2"/>
        <v>78312.95</v>
      </c>
    </row>
    <row r="30" spans="2:7" x14ac:dyDescent="0.3">
      <c r="B30" s="6">
        <v>4.03</v>
      </c>
      <c r="C30" s="15" t="s">
        <v>26</v>
      </c>
      <c r="D30" s="7" t="s">
        <v>12</v>
      </c>
      <c r="E30" s="23">
        <v>1689.44</v>
      </c>
      <c r="F30" s="23">
        <v>7653.59</v>
      </c>
      <c r="G30" s="24">
        <f t="shared" si="2"/>
        <v>9343.0300000000007</v>
      </c>
    </row>
    <row r="31" spans="2:7" x14ac:dyDescent="0.3">
      <c r="B31" s="6">
        <v>4.04</v>
      </c>
      <c r="C31" s="15" t="s">
        <v>27</v>
      </c>
      <c r="D31" s="7" t="s">
        <v>8</v>
      </c>
      <c r="E31" s="23">
        <v>15211.88</v>
      </c>
      <c r="F31" s="23">
        <v>68730.39</v>
      </c>
      <c r="G31" s="24">
        <f t="shared" si="2"/>
        <v>83942.27</v>
      </c>
    </row>
    <row r="32" spans="2:7" x14ac:dyDescent="0.3">
      <c r="B32" s="6">
        <v>4.05</v>
      </c>
      <c r="C32" s="15" t="s">
        <v>94</v>
      </c>
      <c r="D32" s="7" t="s">
        <v>12</v>
      </c>
      <c r="E32" s="23"/>
      <c r="F32" s="23">
        <v>34648.120000000003</v>
      </c>
      <c r="G32" s="24">
        <f t="shared" si="2"/>
        <v>34648.120000000003</v>
      </c>
    </row>
    <row r="33" spans="2:7" x14ac:dyDescent="0.3">
      <c r="B33" s="6">
        <v>4.0599999999999996</v>
      </c>
      <c r="C33" s="15" t="s">
        <v>28</v>
      </c>
      <c r="D33" s="7" t="s">
        <v>12</v>
      </c>
      <c r="E33" s="23"/>
      <c r="F33" s="23">
        <v>8077.12</v>
      </c>
      <c r="G33" s="24">
        <f t="shared" si="2"/>
        <v>8077.12</v>
      </c>
    </row>
    <row r="34" spans="2:7" x14ac:dyDescent="0.3">
      <c r="B34" s="8">
        <v>5</v>
      </c>
      <c r="C34" s="16" t="s">
        <v>95</v>
      </c>
      <c r="D34" s="7"/>
      <c r="E34" s="23"/>
      <c r="F34" s="23"/>
      <c r="G34" s="24"/>
    </row>
    <row r="35" spans="2:7" x14ac:dyDescent="0.3">
      <c r="B35" s="6">
        <v>5.01</v>
      </c>
      <c r="C35" s="15" t="s">
        <v>29</v>
      </c>
      <c r="D35" s="7" t="s">
        <v>8</v>
      </c>
      <c r="E35" s="23">
        <v>52933.64</v>
      </c>
      <c r="F35" s="23">
        <v>213795.25</v>
      </c>
      <c r="G35" s="24">
        <f t="shared" ref="G35:G36" si="3">+F35+E35</f>
        <v>266728.89</v>
      </c>
    </row>
    <row r="36" spans="2:7" x14ac:dyDescent="0.3">
      <c r="B36" s="6">
        <v>5.0199999999999996</v>
      </c>
      <c r="C36" s="15" t="s">
        <v>30</v>
      </c>
      <c r="D36" s="7" t="s">
        <v>12</v>
      </c>
      <c r="E36" s="23">
        <v>430.33</v>
      </c>
      <c r="F36" s="23">
        <v>1888.53</v>
      </c>
      <c r="G36" s="24">
        <f t="shared" si="3"/>
        <v>2318.86</v>
      </c>
    </row>
    <row r="37" spans="2:7" x14ac:dyDescent="0.3">
      <c r="B37" s="8">
        <v>6</v>
      </c>
      <c r="C37" s="16" t="s">
        <v>31</v>
      </c>
      <c r="D37" s="7"/>
      <c r="E37" s="23"/>
      <c r="F37" s="23"/>
      <c r="G37" s="24"/>
    </row>
    <row r="38" spans="2:7" x14ac:dyDescent="0.3">
      <c r="B38" s="6">
        <v>6.01</v>
      </c>
      <c r="C38" s="15" t="s">
        <v>32</v>
      </c>
      <c r="D38" s="7" t="s">
        <v>12</v>
      </c>
      <c r="E38" s="23">
        <v>24092.48</v>
      </c>
      <c r="F38" s="23">
        <v>99007.56</v>
      </c>
      <c r="G38" s="24">
        <f t="shared" ref="G38:G40" si="4">+F38+E38</f>
        <v>123100.04</v>
      </c>
    </row>
    <row r="39" spans="2:7" x14ac:dyDescent="0.3">
      <c r="B39" s="6">
        <v>6.02</v>
      </c>
      <c r="C39" s="15" t="s">
        <v>33</v>
      </c>
      <c r="D39" s="7" t="s">
        <v>12</v>
      </c>
      <c r="E39" s="23">
        <v>19964.13</v>
      </c>
      <c r="F39" s="23">
        <v>64052.770000000004</v>
      </c>
      <c r="G39" s="24">
        <f t="shared" si="4"/>
        <v>84016.900000000009</v>
      </c>
    </row>
    <row r="40" spans="2:7" x14ac:dyDescent="0.3">
      <c r="B40" s="6">
        <v>6.03</v>
      </c>
      <c r="C40" s="15" t="s">
        <v>122</v>
      </c>
      <c r="D40" s="7" t="s">
        <v>12</v>
      </c>
      <c r="E40" s="23"/>
      <c r="F40" s="23">
        <v>4084</v>
      </c>
      <c r="G40" s="24">
        <f t="shared" si="4"/>
        <v>4084</v>
      </c>
    </row>
    <row r="41" spans="2:7" x14ac:dyDescent="0.3">
      <c r="B41" s="8">
        <v>7</v>
      </c>
      <c r="C41" s="16" t="s">
        <v>96</v>
      </c>
      <c r="D41" s="7"/>
      <c r="E41" s="23"/>
      <c r="F41" s="23"/>
      <c r="G41" s="24"/>
    </row>
    <row r="42" spans="2:7" x14ac:dyDescent="0.3">
      <c r="B42" s="6">
        <v>7.01</v>
      </c>
      <c r="C42" s="15" t="s">
        <v>35</v>
      </c>
      <c r="D42" s="7" t="s">
        <v>36</v>
      </c>
      <c r="E42" s="23">
        <v>12391.36</v>
      </c>
      <c r="F42" s="23">
        <v>60968.800000000003</v>
      </c>
      <c r="G42" s="24">
        <f t="shared" ref="G42:G53" si="5">+F42+E42</f>
        <v>73360.160000000003</v>
      </c>
    </row>
    <row r="43" spans="2:7" x14ac:dyDescent="0.3">
      <c r="B43" s="6">
        <v>7.02</v>
      </c>
      <c r="C43" s="15" t="s">
        <v>37</v>
      </c>
      <c r="D43" s="7" t="s">
        <v>36</v>
      </c>
      <c r="E43" s="23">
        <v>216869.67</v>
      </c>
      <c r="F43" s="23">
        <v>865945.15</v>
      </c>
      <c r="G43" s="24">
        <f t="shared" si="5"/>
        <v>1082814.82</v>
      </c>
    </row>
    <row r="44" spans="2:7" x14ac:dyDescent="0.3">
      <c r="B44" s="6">
        <v>7.03</v>
      </c>
      <c r="C44" s="15" t="s">
        <v>97</v>
      </c>
      <c r="D44" s="7" t="s">
        <v>36</v>
      </c>
      <c r="E44" s="23">
        <v>77909.429999999993</v>
      </c>
      <c r="F44" s="23">
        <v>276654.69</v>
      </c>
      <c r="G44" s="24">
        <f t="shared" si="5"/>
        <v>354564.12</v>
      </c>
    </row>
    <row r="45" spans="2:7" x14ac:dyDescent="0.3">
      <c r="B45" s="6">
        <v>7.04</v>
      </c>
      <c r="C45" s="15" t="s">
        <v>98</v>
      </c>
      <c r="D45" s="7" t="s">
        <v>36</v>
      </c>
      <c r="E45" s="23">
        <v>1320360.8600000001</v>
      </c>
      <c r="F45" s="23">
        <v>4134551.63</v>
      </c>
      <c r="G45" s="24">
        <f t="shared" si="5"/>
        <v>5454912.4900000002</v>
      </c>
    </row>
    <row r="46" spans="2:7" x14ac:dyDescent="0.3">
      <c r="B46" s="6">
        <v>7.05</v>
      </c>
      <c r="C46" s="15" t="s">
        <v>38</v>
      </c>
      <c r="D46" s="7" t="s">
        <v>36</v>
      </c>
      <c r="E46" s="23">
        <v>27593.7</v>
      </c>
      <c r="F46" s="23">
        <v>127314.63</v>
      </c>
      <c r="G46" s="24">
        <f t="shared" si="5"/>
        <v>154908.33000000002</v>
      </c>
    </row>
    <row r="47" spans="2:7" x14ac:dyDescent="0.3">
      <c r="B47" s="6">
        <v>7.06</v>
      </c>
      <c r="C47" s="15" t="s">
        <v>39</v>
      </c>
      <c r="D47" s="7" t="s">
        <v>36</v>
      </c>
      <c r="E47" s="23">
        <v>529845.89</v>
      </c>
      <c r="F47" s="23">
        <v>1613613.81</v>
      </c>
      <c r="G47" s="24">
        <f t="shared" si="5"/>
        <v>2143459.7000000002</v>
      </c>
    </row>
    <row r="48" spans="2:7" x14ac:dyDescent="0.3">
      <c r="B48" s="6">
        <v>7.07</v>
      </c>
      <c r="C48" s="15" t="s">
        <v>40</v>
      </c>
      <c r="D48" s="7" t="s">
        <v>36</v>
      </c>
      <c r="E48" s="23">
        <v>44056.61</v>
      </c>
      <c r="F48" s="23">
        <v>163060.33000000002</v>
      </c>
      <c r="G48" s="24">
        <f t="shared" si="5"/>
        <v>207116.94</v>
      </c>
    </row>
    <row r="49" spans="2:7" x14ac:dyDescent="0.3">
      <c r="B49" s="6">
        <v>7.08</v>
      </c>
      <c r="C49" s="15" t="s">
        <v>41</v>
      </c>
      <c r="D49" s="7" t="s">
        <v>36</v>
      </c>
      <c r="E49" s="23">
        <v>962329.68</v>
      </c>
      <c r="F49" s="23">
        <v>1750444.62</v>
      </c>
      <c r="G49" s="24">
        <f t="shared" si="5"/>
        <v>2712774.3000000003</v>
      </c>
    </row>
    <row r="50" spans="2:7" ht="27.6" x14ac:dyDescent="0.3">
      <c r="B50" s="6">
        <v>7.09</v>
      </c>
      <c r="C50" s="15" t="s">
        <v>42</v>
      </c>
      <c r="D50" s="7" t="s">
        <v>36</v>
      </c>
      <c r="E50" s="23">
        <v>50686.93</v>
      </c>
      <c r="F50" s="23">
        <v>218908.29</v>
      </c>
      <c r="G50" s="24">
        <f t="shared" si="5"/>
        <v>269595.22000000003</v>
      </c>
    </row>
    <row r="51" spans="2:7" ht="27.6" x14ac:dyDescent="0.3">
      <c r="B51" s="9">
        <v>7.1</v>
      </c>
      <c r="C51" s="15" t="s">
        <v>43</v>
      </c>
      <c r="D51" s="7" t="s">
        <v>36</v>
      </c>
      <c r="E51" s="23">
        <v>90661.96</v>
      </c>
      <c r="F51" s="23">
        <v>646214.07000000007</v>
      </c>
      <c r="G51" s="24">
        <f t="shared" si="5"/>
        <v>736876.03</v>
      </c>
    </row>
    <row r="52" spans="2:7" x14ac:dyDescent="0.3">
      <c r="B52" s="9">
        <v>8.11</v>
      </c>
      <c r="C52" s="15" t="s">
        <v>99</v>
      </c>
      <c r="D52" s="7" t="s">
        <v>36</v>
      </c>
      <c r="E52" s="23">
        <v>430.33</v>
      </c>
      <c r="F52" s="23">
        <v>1888.53</v>
      </c>
      <c r="G52" s="24">
        <f t="shared" si="5"/>
        <v>2318.86</v>
      </c>
    </row>
    <row r="53" spans="2:7" x14ac:dyDescent="0.3">
      <c r="B53" s="9">
        <v>8.1199999999999992</v>
      </c>
      <c r="C53" s="15" t="s">
        <v>100</v>
      </c>
      <c r="D53" s="7" t="s">
        <v>36</v>
      </c>
      <c r="E53" s="23">
        <v>766.26</v>
      </c>
      <c r="F53" s="23">
        <v>5462.91</v>
      </c>
      <c r="G53" s="24">
        <f t="shared" si="5"/>
        <v>6229.17</v>
      </c>
    </row>
    <row r="54" spans="2:7" x14ac:dyDescent="0.3">
      <c r="B54" s="8">
        <v>8</v>
      </c>
      <c r="C54" s="16" t="s">
        <v>101</v>
      </c>
      <c r="D54" s="7"/>
      <c r="E54" s="23"/>
      <c r="F54" s="23"/>
      <c r="G54" s="24"/>
    </row>
    <row r="55" spans="2:7" hidden="1" x14ac:dyDescent="0.3">
      <c r="B55" s="12">
        <v>8.01</v>
      </c>
      <c r="C55" s="17" t="s">
        <v>102</v>
      </c>
      <c r="D55" s="4" t="s">
        <v>4</v>
      </c>
      <c r="E55" s="25"/>
      <c r="F55" s="25"/>
      <c r="G55" s="26">
        <f t="shared" ref="G55" si="6">+F55+E55</f>
        <v>0</v>
      </c>
    </row>
    <row r="56" spans="2:7" x14ac:dyDescent="0.3">
      <c r="B56" s="8">
        <v>9</v>
      </c>
      <c r="C56" s="16" t="s">
        <v>103</v>
      </c>
      <c r="D56" s="7"/>
      <c r="E56" s="23"/>
      <c r="F56" s="23"/>
      <c r="G56" s="24"/>
    </row>
    <row r="57" spans="2:7" hidden="1" x14ac:dyDescent="0.3">
      <c r="B57" s="12">
        <v>9.01</v>
      </c>
      <c r="C57" s="17" t="s">
        <v>104</v>
      </c>
      <c r="D57" s="4" t="s">
        <v>4</v>
      </c>
      <c r="E57" s="25"/>
      <c r="F57" s="25"/>
      <c r="G57" s="26">
        <f t="shared" ref="G57" si="7">+F57+E57</f>
        <v>0</v>
      </c>
    </row>
    <row r="58" spans="2:7" x14ac:dyDescent="0.3">
      <c r="B58" s="8">
        <v>10</v>
      </c>
      <c r="C58" s="16" t="s">
        <v>44</v>
      </c>
      <c r="D58" s="7"/>
      <c r="E58" s="23"/>
      <c r="F58" s="23"/>
      <c r="G58" s="24"/>
    </row>
    <row r="59" spans="2:7" x14ac:dyDescent="0.3">
      <c r="B59" s="6">
        <v>10.01</v>
      </c>
      <c r="C59" s="15" t="s">
        <v>45</v>
      </c>
      <c r="D59" s="7" t="s">
        <v>8</v>
      </c>
      <c r="E59" s="23">
        <v>1835.94</v>
      </c>
      <c r="F59" s="23">
        <v>18692.04</v>
      </c>
      <c r="G59" s="24">
        <f t="shared" ref="G59:G99" si="8">+F59+E59</f>
        <v>20527.98</v>
      </c>
    </row>
    <row r="60" spans="2:7" x14ac:dyDescent="0.3">
      <c r="B60" s="6">
        <v>10.02</v>
      </c>
      <c r="C60" s="15" t="s">
        <v>46</v>
      </c>
      <c r="D60" s="7" t="s">
        <v>11</v>
      </c>
      <c r="E60" s="23">
        <v>72.44</v>
      </c>
      <c r="F60" s="23">
        <v>347.75</v>
      </c>
      <c r="G60" s="24">
        <f t="shared" si="8"/>
        <v>420.19</v>
      </c>
    </row>
    <row r="61" spans="2:7" x14ac:dyDescent="0.3">
      <c r="B61" s="6">
        <v>10.029999999999999</v>
      </c>
      <c r="C61" s="15" t="s">
        <v>47</v>
      </c>
      <c r="D61" s="7" t="s">
        <v>11</v>
      </c>
      <c r="E61" s="23">
        <v>1171</v>
      </c>
      <c r="F61" s="23">
        <v>7299.1100000000006</v>
      </c>
      <c r="G61" s="24">
        <f t="shared" si="8"/>
        <v>8470.11</v>
      </c>
    </row>
    <row r="62" spans="2:7" x14ac:dyDescent="0.3">
      <c r="B62" s="6">
        <v>10.039999999999999</v>
      </c>
      <c r="C62" s="15" t="s">
        <v>48</v>
      </c>
      <c r="D62" s="7" t="s">
        <v>8</v>
      </c>
      <c r="E62" s="23">
        <v>1835.94</v>
      </c>
      <c r="F62" s="23">
        <v>19064.04</v>
      </c>
      <c r="G62" s="24">
        <f t="shared" si="8"/>
        <v>20899.98</v>
      </c>
    </row>
    <row r="63" spans="2:7" x14ac:dyDescent="0.3">
      <c r="B63" s="6">
        <v>10.050000000000001</v>
      </c>
      <c r="C63" s="15" t="s">
        <v>49</v>
      </c>
      <c r="D63" s="7" t="s">
        <v>12</v>
      </c>
      <c r="E63" s="23">
        <v>182.31</v>
      </c>
      <c r="F63" s="23">
        <v>857.89</v>
      </c>
      <c r="G63" s="24">
        <f t="shared" si="8"/>
        <v>1040.2</v>
      </c>
    </row>
    <row r="64" spans="2:7" x14ac:dyDescent="0.3">
      <c r="B64" s="6">
        <v>10.06</v>
      </c>
      <c r="C64" s="15" t="s">
        <v>50</v>
      </c>
      <c r="D64" s="7" t="s">
        <v>12</v>
      </c>
      <c r="E64" s="23">
        <v>1156.94</v>
      </c>
      <c r="F64" s="23">
        <v>6507.26</v>
      </c>
      <c r="G64" s="24">
        <f t="shared" si="8"/>
        <v>7664.2000000000007</v>
      </c>
    </row>
    <row r="65" spans="2:7" x14ac:dyDescent="0.3">
      <c r="B65" s="6">
        <v>10.07</v>
      </c>
      <c r="C65" s="15" t="s">
        <v>51</v>
      </c>
      <c r="D65" s="7" t="s">
        <v>12</v>
      </c>
      <c r="E65" s="23">
        <v>198.42</v>
      </c>
      <c r="F65" s="23">
        <v>2126.5100000000002</v>
      </c>
      <c r="G65" s="24">
        <f t="shared" si="8"/>
        <v>2324.9300000000003</v>
      </c>
    </row>
    <row r="66" spans="2:7" x14ac:dyDescent="0.3">
      <c r="B66" s="6">
        <v>10.08</v>
      </c>
      <c r="C66" s="15" t="s">
        <v>52</v>
      </c>
      <c r="D66" s="7" t="s">
        <v>12</v>
      </c>
      <c r="E66" s="23">
        <v>70.17</v>
      </c>
      <c r="F66" s="23">
        <v>316.45</v>
      </c>
      <c r="G66" s="24">
        <f t="shared" si="8"/>
        <v>386.62</v>
      </c>
    </row>
    <row r="67" spans="2:7" x14ac:dyDescent="0.3">
      <c r="B67" s="6">
        <v>10.09</v>
      </c>
      <c r="C67" s="15" t="s">
        <v>53</v>
      </c>
      <c r="D67" s="7" t="s">
        <v>12</v>
      </c>
      <c r="E67" s="23">
        <v>70.17</v>
      </c>
      <c r="F67" s="23">
        <v>316.45</v>
      </c>
      <c r="G67" s="24">
        <f t="shared" si="8"/>
        <v>386.62</v>
      </c>
    </row>
    <row r="68" spans="2:7" x14ac:dyDescent="0.3">
      <c r="B68" s="9">
        <v>10.1</v>
      </c>
      <c r="C68" s="15" t="s">
        <v>54</v>
      </c>
      <c r="D68" s="7" t="s">
        <v>12</v>
      </c>
      <c r="E68" s="23">
        <v>2.37</v>
      </c>
      <c r="F68" s="23">
        <v>179.28</v>
      </c>
      <c r="G68" s="24">
        <f t="shared" si="8"/>
        <v>181.65</v>
      </c>
    </row>
    <row r="69" spans="2:7" x14ac:dyDescent="0.3">
      <c r="B69" s="6">
        <v>10.11</v>
      </c>
      <c r="C69" s="15" t="s">
        <v>55</v>
      </c>
      <c r="D69" s="7" t="s">
        <v>12</v>
      </c>
      <c r="E69" s="23">
        <v>51.08</v>
      </c>
      <c r="F69" s="23">
        <v>14.38</v>
      </c>
      <c r="G69" s="24">
        <f t="shared" si="8"/>
        <v>65.459999999999994</v>
      </c>
    </row>
    <row r="70" spans="2:7" x14ac:dyDescent="0.3">
      <c r="B70" s="6">
        <v>10.119999999999999</v>
      </c>
      <c r="C70" s="15" t="s">
        <v>56</v>
      </c>
      <c r="D70" s="7" t="s">
        <v>12</v>
      </c>
      <c r="E70" s="23">
        <v>30.88</v>
      </c>
      <c r="F70" s="23">
        <v>649.61</v>
      </c>
      <c r="G70" s="24">
        <f t="shared" si="8"/>
        <v>680.49</v>
      </c>
    </row>
    <row r="71" spans="2:7" x14ac:dyDescent="0.3">
      <c r="B71" s="6">
        <v>10.130000000000001</v>
      </c>
      <c r="C71" s="15" t="s">
        <v>57</v>
      </c>
      <c r="D71" s="7" t="s">
        <v>12</v>
      </c>
      <c r="E71" s="23">
        <v>38.479999999999997</v>
      </c>
      <c r="F71" s="23">
        <v>553.23</v>
      </c>
      <c r="G71" s="24">
        <f t="shared" si="8"/>
        <v>591.71</v>
      </c>
    </row>
    <row r="72" spans="2:7" x14ac:dyDescent="0.3">
      <c r="B72" s="6">
        <v>10.14</v>
      </c>
      <c r="C72" s="15" t="s">
        <v>58</v>
      </c>
      <c r="D72" s="7" t="s">
        <v>8</v>
      </c>
      <c r="E72" s="23">
        <v>69.34</v>
      </c>
      <c r="F72" s="23">
        <v>1846.1200000000001</v>
      </c>
      <c r="G72" s="24">
        <f t="shared" si="8"/>
        <v>1915.46</v>
      </c>
    </row>
    <row r="73" spans="2:7" x14ac:dyDescent="0.3">
      <c r="B73" s="6">
        <v>10.15</v>
      </c>
      <c r="C73" s="15" t="s">
        <v>59</v>
      </c>
      <c r="D73" s="7" t="s">
        <v>8</v>
      </c>
      <c r="E73" s="23">
        <v>147.11000000000001</v>
      </c>
      <c r="F73" s="23">
        <v>1520.59</v>
      </c>
      <c r="G73" s="24">
        <f t="shared" si="8"/>
        <v>1667.6999999999998</v>
      </c>
    </row>
    <row r="74" spans="2:7" x14ac:dyDescent="0.3">
      <c r="B74" s="6">
        <v>10.16</v>
      </c>
      <c r="C74" s="15" t="s">
        <v>60</v>
      </c>
      <c r="D74" s="7" t="s">
        <v>13</v>
      </c>
      <c r="E74" s="23">
        <v>4391.87</v>
      </c>
      <c r="F74" s="23">
        <v>79219.13</v>
      </c>
      <c r="G74" s="24">
        <f t="shared" si="8"/>
        <v>83611</v>
      </c>
    </row>
    <row r="75" spans="2:7" x14ac:dyDescent="0.3">
      <c r="B75" s="6">
        <v>10.17</v>
      </c>
      <c r="C75" s="15" t="s">
        <v>61</v>
      </c>
      <c r="D75" s="7" t="s">
        <v>8</v>
      </c>
      <c r="E75" s="23">
        <v>2760.11</v>
      </c>
      <c r="F75" s="23">
        <v>699.6</v>
      </c>
      <c r="G75" s="24">
        <f t="shared" si="8"/>
        <v>3459.71</v>
      </c>
    </row>
    <row r="76" spans="2:7" x14ac:dyDescent="0.3">
      <c r="B76" s="6">
        <v>10.18</v>
      </c>
      <c r="C76" s="15" t="s">
        <v>62</v>
      </c>
      <c r="D76" s="7" t="s">
        <v>8</v>
      </c>
      <c r="E76" s="23">
        <v>59.5</v>
      </c>
      <c r="F76" s="23">
        <v>394.76</v>
      </c>
      <c r="G76" s="24">
        <f t="shared" si="8"/>
        <v>454.26</v>
      </c>
    </row>
    <row r="77" spans="2:7" x14ac:dyDescent="0.3">
      <c r="B77" s="6">
        <v>10.19</v>
      </c>
      <c r="C77" s="15" t="s">
        <v>63</v>
      </c>
      <c r="D77" s="7" t="s">
        <v>8</v>
      </c>
      <c r="E77" s="23">
        <v>96.51</v>
      </c>
      <c r="F77" s="23">
        <v>0</v>
      </c>
      <c r="G77" s="24">
        <f t="shared" si="8"/>
        <v>96.51</v>
      </c>
    </row>
    <row r="78" spans="2:7" x14ac:dyDescent="0.3">
      <c r="B78" s="9">
        <v>10.199999999999999</v>
      </c>
      <c r="C78" s="15" t="s">
        <v>64</v>
      </c>
      <c r="D78" s="7" t="s">
        <v>8</v>
      </c>
      <c r="E78" s="23">
        <v>34.700000000000003</v>
      </c>
      <c r="F78" s="23">
        <v>234.19</v>
      </c>
      <c r="G78" s="24">
        <f t="shared" si="8"/>
        <v>268.89</v>
      </c>
    </row>
    <row r="79" spans="2:7" hidden="1" x14ac:dyDescent="0.3">
      <c r="B79" s="12">
        <v>10.210000000000001</v>
      </c>
      <c r="C79" s="17" t="s">
        <v>65</v>
      </c>
      <c r="D79" s="4" t="s">
        <v>11</v>
      </c>
      <c r="E79" s="25">
        <v>0</v>
      </c>
      <c r="F79" s="25">
        <v>0</v>
      </c>
      <c r="G79" s="26">
        <f t="shared" si="8"/>
        <v>0</v>
      </c>
    </row>
    <row r="80" spans="2:7" x14ac:dyDescent="0.3">
      <c r="B80" s="6">
        <v>10.220000000000001</v>
      </c>
      <c r="C80" s="15" t="s">
        <v>66</v>
      </c>
      <c r="D80" s="7" t="s">
        <v>11</v>
      </c>
      <c r="E80" s="23">
        <v>11.98</v>
      </c>
      <c r="F80" s="23">
        <v>129.22999999999999</v>
      </c>
      <c r="G80" s="24">
        <f t="shared" si="8"/>
        <v>141.20999999999998</v>
      </c>
    </row>
    <row r="81" spans="2:7" x14ac:dyDescent="0.3">
      <c r="B81" s="6">
        <v>10.23</v>
      </c>
      <c r="C81" s="15" t="s">
        <v>67</v>
      </c>
      <c r="D81" s="7" t="s">
        <v>11</v>
      </c>
      <c r="E81" s="23">
        <v>12.81</v>
      </c>
      <c r="F81" s="23">
        <v>0</v>
      </c>
      <c r="G81" s="24">
        <f t="shared" si="8"/>
        <v>12.81</v>
      </c>
    </row>
    <row r="82" spans="2:7" hidden="1" x14ac:dyDescent="0.3">
      <c r="B82" s="12">
        <v>10.24</v>
      </c>
      <c r="C82" s="17" t="s">
        <v>105</v>
      </c>
      <c r="D82" s="4" t="s">
        <v>11</v>
      </c>
      <c r="E82" s="25">
        <v>0</v>
      </c>
      <c r="F82" s="25">
        <v>0</v>
      </c>
      <c r="G82" s="26">
        <f t="shared" si="8"/>
        <v>0</v>
      </c>
    </row>
    <row r="83" spans="2:7" hidden="1" x14ac:dyDescent="0.3">
      <c r="B83" s="12">
        <v>10.25</v>
      </c>
      <c r="C83" s="17" t="s">
        <v>106</v>
      </c>
      <c r="D83" s="4" t="s">
        <v>34</v>
      </c>
      <c r="E83" s="25">
        <v>0</v>
      </c>
      <c r="F83" s="25">
        <v>0</v>
      </c>
      <c r="G83" s="26">
        <f t="shared" si="8"/>
        <v>0</v>
      </c>
    </row>
    <row r="84" spans="2:7" x14ac:dyDescent="0.3">
      <c r="B84" s="6">
        <v>10.26</v>
      </c>
      <c r="C84" s="15" t="s">
        <v>68</v>
      </c>
      <c r="D84" s="7" t="s">
        <v>34</v>
      </c>
      <c r="E84" s="23">
        <v>1</v>
      </c>
      <c r="F84" s="23">
        <v>8</v>
      </c>
      <c r="G84" s="24">
        <f t="shared" si="8"/>
        <v>9</v>
      </c>
    </row>
    <row r="85" spans="2:7" x14ac:dyDescent="0.3">
      <c r="B85" s="6">
        <v>10.27</v>
      </c>
      <c r="C85" s="15" t="s">
        <v>69</v>
      </c>
      <c r="D85" s="7" t="s">
        <v>34</v>
      </c>
      <c r="E85" s="23">
        <v>1</v>
      </c>
      <c r="F85" s="23">
        <v>0</v>
      </c>
      <c r="G85" s="24">
        <f t="shared" si="8"/>
        <v>1</v>
      </c>
    </row>
    <row r="86" spans="2:7" hidden="1" x14ac:dyDescent="0.3">
      <c r="B86" s="12">
        <v>10.28</v>
      </c>
      <c r="C86" s="17" t="s">
        <v>107</v>
      </c>
      <c r="D86" s="4" t="s">
        <v>34</v>
      </c>
      <c r="E86" s="25">
        <v>0</v>
      </c>
      <c r="F86" s="25">
        <v>0</v>
      </c>
      <c r="G86" s="26">
        <f t="shared" si="8"/>
        <v>0</v>
      </c>
    </row>
    <row r="87" spans="2:7" x14ac:dyDescent="0.3">
      <c r="B87" s="6">
        <v>10.29</v>
      </c>
      <c r="C87" s="15" t="s">
        <v>70</v>
      </c>
      <c r="D87" s="7" t="s">
        <v>34</v>
      </c>
      <c r="E87" s="23">
        <v>0</v>
      </c>
      <c r="F87" s="23">
        <v>1</v>
      </c>
      <c r="G87" s="24">
        <f t="shared" si="8"/>
        <v>1</v>
      </c>
    </row>
    <row r="88" spans="2:7" x14ac:dyDescent="0.3">
      <c r="B88" s="9">
        <v>10.3</v>
      </c>
      <c r="C88" s="15" t="s">
        <v>71</v>
      </c>
      <c r="D88" s="7" t="s">
        <v>108</v>
      </c>
      <c r="E88" s="23">
        <v>2787.93</v>
      </c>
      <c r="F88" s="23">
        <v>358.53000000000003</v>
      </c>
      <c r="G88" s="24">
        <f t="shared" si="8"/>
        <v>3146.46</v>
      </c>
    </row>
    <row r="89" spans="2:7" x14ac:dyDescent="0.3">
      <c r="B89" s="6">
        <v>10.31</v>
      </c>
      <c r="C89" s="15" t="s">
        <v>72</v>
      </c>
      <c r="D89" s="7" t="s">
        <v>34</v>
      </c>
      <c r="E89" s="23">
        <v>4</v>
      </c>
      <c r="F89" s="23">
        <v>18</v>
      </c>
      <c r="G89" s="24">
        <f t="shared" si="8"/>
        <v>22</v>
      </c>
    </row>
    <row r="90" spans="2:7" x14ac:dyDescent="0.3">
      <c r="B90" s="6">
        <v>10.32</v>
      </c>
      <c r="C90" s="15" t="s">
        <v>73</v>
      </c>
      <c r="D90" s="7" t="s">
        <v>8</v>
      </c>
      <c r="E90" s="23">
        <v>147.11000000000001</v>
      </c>
      <c r="F90" s="23">
        <v>1413.72</v>
      </c>
      <c r="G90" s="24">
        <f t="shared" si="8"/>
        <v>1560.83</v>
      </c>
    </row>
    <row r="91" spans="2:7" ht="27.6" x14ac:dyDescent="0.3">
      <c r="B91" s="6">
        <v>10.33</v>
      </c>
      <c r="C91" s="15" t="s">
        <v>109</v>
      </c>
      <c r="D91" s="7" t="s">
        <v>12</v>
      </c>
      <c r="E91" s="23">
        <v>32</v>
      </c>
      <c r="F91" s="23">
        <v>462.99</v>
      </c>
      <c r="G91" s="24">
        <f t="shared" si="8"/>
        <v>494.99</v>
      </c>
    </row>
    <row r="92" spans="2:7" x14ac:dyDescent="0.3">
      <c r="B92" s="6">
        <v>10.34</v>
      </c>
      <c r="C92" s="15" t="s">
        <v>110</v>
      </c>
      <c r="D92" s="7" t="s">
        <v>8</v>
      </c>
      <c r="E92" s="23"/>
      <c r="F92" s="23">
        <v>92.100000000000009</v>
      </c>
      <c r="G92" s="24">
        <f t="shared" si="8"/>
        <v>92.100000000000009</v>
      </c>
    </row>
    <row r="93" spans="2:7" hidden="1" x14ac:dyDescent="0.3">
      <c r="B93" s="12">
        <v>10.35</v>
      </c>
      <c r="C93" s="17" t="s">
        <v>111</v>
      </c>
      <c r="D93" s="4" t="s">
        <v>12</v>
      </c>
      <c r="E93" s="25"/>
      <c r="F93" s="25">
        <v>0</v>
      </c>
      <c r="G93" s="26">
        <f t="shared" si="8"/>
        <v>0</v>
      </c>
    </row>
    <row r="94" spans="2:7" hidden="1" x14ac:dyDescent="0.3">
      <c r="B94" s="12">
        <v>10.36</v>
      </c>
      <c r="C94" s="17" t="s">
        <v>112</v>
      </c>
      <c r="D94" s="4" t="s">
        <v>34</v>
      </c>
      <c r="E94" s="25"/>
      <c r="F94" s="25">
        <v>0</v>
      </c>
      <c r="G94" s="26">
        <f t="shared" si="8"/>
        <v>0</v>
      </c>
    </row>
    <row r="95" spans="2:7" x14ac:dyDescent="0.3">
      <c r="B95" s="6">
        <v>11.37</v>
      </c>
      <c r="C95" s="15" t="s">
        <v>113</v>
      </c>
      <c r="D95" s="7" t="s">
        <v>34</v>
      </c>
      <c r="E95" s="23"/>
      <c r="F95" s="23">
        <v>1</v>
      </c>
      <c r="G95" s="24">
        <f t="shared" si="8"/>
        <v>1</v>
      </c>
    </row>
    <row r="96" spans="2:7" x14ac:dyDescent="0.3">
      <c r="B96" s="6">
        <v>11.38</v>
      </c>
      <c r="C96" s="15" t="s">
        <v>114</v>
      </c>
      <c r="D96" s="7" t="s">
        <v>11</v>
      </c>
      <c r="E96" s="23"/>
      <c r="F96" s="23">
        <v>105.5</v>
      </c>
      <c r="G96" s="24">
        <f t="shared" si="8"/>
        <v>105.5</v>
      </c>
    </row>
    <row r="97" spans="2:7" hidden="1" x14ac:dyDescent="0.3">
      <c r="B97" s="12">
        <v>11.39</v>
      </c>
      <c r="C97" s="17" t="s">
        <v>115</v>
      </c>
      <c r="D97" s="4" t="s">
        <v>34</v>
      </c>
      <c r="E97" s="25"/>
      <c r="F97" s="25">
        <v>0</v>
      </c>
      <c r="G97" s="26">
        <f t="shared" si="8"/>
        <v>0</v>
      </c>
    </row>
    <row r="98" spans="2:7" hidden="1" x14ac:dyDescent="0.3">
      <c r="B98" s="12">
        <v>11.4</v>
      </c>
      <c r="C98" s="17" t="s">
        <v>116</v>
      </c>
      <c r="D98" s="4" t="s">
        <v>34</v>
      </c>
      <c r="E98" s="25"/>
      <c r="F98" s="25">
        <v>0</v>
      </c>
      <c r="G98" s="26">
        <f t="shared" si="8"/>
        <v>0</v>
      </c>
    </row>
    <row r="99" spans="2:7" x14ac:dyDescent="0.3">
      <c r="B99" s="6">
        <v>11.409999999999991</v>
      </c>
      <c r="C99" s="15" t="s">
        <v>117</v>
      </c>
      <c r="D99" s="7" t="s">
        <v>34</v>
      </c>
      <c r="E99" s="23"/>
      <c r="F99" s="23">
        <v>1</v>
      </c>
      <c r="G99" s="24">
        <f t="shared" si="8"/>
        <v>1</v>
      </c>
    </row>
    <row r="100" spans="2:7" x14ac:dyDescent="0.3">
      <c r="B100" s="8">
        <v>11</v>
      </c>
      <c r="C100" s="16" t="s">
        <v>74</v>
      </c>
      <c r="D100" s="7"/>
      <c r="E100" s="23"/>
      <c r="F100" s="23"/>
      <c r="G100" s="24"/>
    </row>
    <row r="101" spans="2:7" x14ac:dyDescent="0.3">
      <c r="B101" s="8">
        <v>11.01</v>
      </c>
      <c r="C101" s="16" t="s">
        <v>75</v>
      </c>
      <c r="D101" s="7"/>
      <c r="E101" s="23"/>
      <c r="F101" s="23"/>
      <c r="G101" s="24"/>
    </row>
    <row r="102" spans="2:7" x14ac:dyDescent="0.3">
      <c r="B102" s="6" t="s">
        <v>118</v>
      </c>
      <c r="C102" s="15" t="s">
        <v>76</v>
      </c>
      <c r="D102" s="7" t="s">
        <v>12</v>
      </c>
      <c r="E102" s="23">
        <v>0</v>
      </c>
      <c r="F102" s="23">
        <v>256.2</v>
      </c>
      <c r="G102" s="24">
        <f t="shared" ref="G102:G105" si="9">+F102+E102</f>
        <v>256.2</v>
      </c>
    </row>
    <row r="103" spans="2:7" x14ac:dyDescent="0.3">
      <c r="B103" s="6" t="s">
        <v>119</v>
      </c>
      <c r="C103" s="15" t="s">
        <v>77</v>
      </c>
      <c r="D103" s="7" t="s">
        <v>11</v>
      </c>
      <c r="E103" s="23">
        <v>0</v>
      </c>
      <c r="F103" s="23">
        <v>948</v>
      </c>
      <c r="G103" s="24">
        <f t="shared" si="9"/>
        <v>948</v>
      </c>
    </row>
    <row r="104" spans="2:7" x14ac:dyDescent="0.3">
      <c r="B104" s="6" t="s">
        <v>120</v>
      </c>
      <c r="C104" s="15" t="s">
        <v>78</v>
      </c>
      <c r="D104" s="7" t="s">
        <v>11</v>
      </c>
      <c r="E104" s="23">
        <v>0</v>
      </c>
      <c r="F104" s="23">
        <v>568</v>
      </c>
      <c r="G104" s="24">
        <f t="shared" si="9"/>
        <v>568</v>
      </c>
    </row>
    <row r="105" spans="2:7" ht="15" thickBot="1" x14ac:dyDescent="0.35">
      <c r="B105" s="10" t="s">
        <v>121</v>
      </c>
      <c r="C105" s="18" t="s">
        <v>79</v>
      </c>
      <c r="D105" s="11" t="s">
        <v>12</v>
      </c>
      <c r="E105" s="27">
        <v>0</v>
      </c>
      <c r="F105" s="27">
        <v>27.6</v>
      </c>
      <c r="G105" s="28">
        <f t="shared" si="9"/>
        <v>27.6</v>
      </c>
    </row>
  </sheetData>
  <mergeCells count="1"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CÑ_MET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2023-02-14T19:26:26Z</dcterms:created>
  <dcterms:modified xsi:type="dcterms:W3CDTF">2023-02-17T14:55:44Z</dcterms:modified>
</cp:coreProperties>
</file>